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K:\Document-ishita\各種事業\産業人材育成／高校生人材育成\50事業一覧\04研修助成\産業人材 4研修助成\00 ちらし・様式\"/>
    </mc:Choice>
  </mc:AlternateContent>
  <xr:revisionPtr revIDLastSave="0" documentId="8_{25488F73-6D5A-4DD8-8ABD-70C54A7C66BA}" xr6:coauthVersionLast="47" xr6:coauthVersionMax="47" xr10:uidLastSave="{00000000-0000-0000-0000-000000000000}"/>
  <bookViews>
    <workbookView xWindow="-108" yWindow="-108" windowWidth="30936" windowHeight="16776" xr2:uid="{48FEDDE4-E763-47F6-A5A5-3401B810CCB7}"/>
  </bookViews>
  <sheets>
    <sheet name="助成請求書" sheetId="1" r:id="rId1"/>
  </sheets>
  <definedNames>
    <definedName name="_xlnm.Print_Area" localSheetId="0">助成請求書!$A$1:$I$35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1" l="1"/>
  <c r="H25" i="1"/>
  <c r="G25" i="1"/>
  <c r="F25" i="1"/>
  <c r="E25" i="1"/>
  <c r="I24" i="1"/>
  <c r="G24" i="1"/>
  <c r="I23" i="1"/>
  <c r="G23" i="1"/>
  <c r="I22" i="1"/>
  <c r="G22" i="1"/>
  <c r="I21" i="1"/>
  <c r="G21" i="1"/>
  <c r="I20" i="1"/>
  <c r="G20" i="1"/>
  <c r="C11" i="1"/>
</calcChain>
</file>

<file path=xl/sharedStrings.xml><?xml version="1.0" encoding="utf-8"?>
<sst xmlns="http://schemas.openxmlformats.org/spreadsheetml/2006/main" count="82" uniqueCount="80">
  <si>
    <t>産業人材育成事業　研修助成　報告書兼請求書</t>
    <rPh sb="14" eb="16">
      <t>ホウコク</t>
    </rPh>
    <rPh sb="17" eb="18">
      <t>ケン</t>
    </rPh>
    <rPh sb="18" eb="21">
      <t>セイキュウショ</t>
    </rPh>
    <phoneticPr fontId="3"/>
  </si>
  <si>
    <t>加賀商工会議所　御中</t>
    <rPh sb="0" eb="7">
      <t>カガショウコウカイギショ</t>
    </rPh>
    <rPh sb="8" eb="10">
      <t>オンチュウ</t>
    </rPh>
    <phoneticPr fontId="3"/>
  </si>
  <si>
    <t>　産業人財育成に関する研修を実施しましたので、下記のとおり報告し、助成金を請求します。</t>
    <rPh sb="1" eb="3">
      <t>サンギョウ</t>
    </rPh>
    <rPh sb="3" eb="7">
      <t>ジンザイイクセイ</t>
    </rPh>
    <rPh sb="5" eb="7">
      <t>イクセイ</t>
    </rPh>
    <rPh sb="8" eb="9">
      <t>カン</t>
    </rPh>
    <rPh sb="11" eb="13">
      <t>ケンシュウ</t>
    </rPh>
    <rPh sb="14" eb="16">
      <t>ジッシ</t>
    </rPh>
    <rPh sb="23" eb="25">
      <t>カキ</t>
    </rPh>
    <rPh sb="29" eb="31">
      <t>ホウコク</t>
    </rPh>
    <rPh sb="33" eb="36">
      <t>ジョセイキン</t>
    </rPh>
    <rPh sb="37" eb="39">
      <t>セイキュウ</t>
    </rPh>
    <phoneticPr fontId="3"/>
  </si>
  <si>
    <t>提出日</t>
    <rPh sb="0" eb="3">
      <t>テイシュツビ</t>
    </rPh>
    <phoneticPr fontId="3"/>
  </si>
  <si>
    <t>←助成申請書を記載した日付を入力してください</t>
    <rPh sb="1" eb="3">
      <t>ジョセイ</t>
    </rPh>
    <rPh sb="3" eb="6">
      <t>シンセイショ</t>
    </rPh>
    <rPh sb="7" eb="9">
      <t>キサイ</t>
    </rPh>
    <rPh sb="11" eb="13">
      <t>ヒヅケ</t>
    </rPh>
    <rPh sb="14" eb="16">
      <t>ニュウリョク</t>
    </rPh>
    <phoneticPr fontId="3"/>
  </si>
  <si>
    <t>事業名</t>
    <rPh sb="0" eb="2">
      <t>ジギョウ</t>
    </rPh>
    <rPh sb="2" eb="3">
      <t>メイ</t>
    </rPh>
    <phoneticPr fontId="3"/>
  </si>
  <si>
    <t>産業人財育成事業（研修助成）</t>
    <rPh sb="0" eb="2">
      <t>サンギョウ</t>
    </rPh>
    <rPh sb="2" eb="4">
      <t>ジンザイ</t>
    </rPh>
    <rPh sb="4" eb="6">
      <t>イクセイ</t>
    </rPh>
    <rPh sb="6" eb="8">
      <t>ジギョウ</t>
    </rPh>
    <rPh sb="9" eb="11">
      <t>ケンシュウ</t>
    </rPh>
    <rPh sb="11" eb="13">
      <t>ジョセイ</t>
    </rPh>
    <phoneticPr fontId="3"/>
  </si>
  <si>
    <t>申請者</t>
    <rPh sb="0" eb="2">
      <t>シンセイ</t>
    </rPh>
    <rPh sb="2" eb="3">
      <t>シャ</t>
    </rPh>
    <phoneticPr fontId="3"/>
  </si>
  <si>
    <t>事業所名</t>
    <rPh sb="0" eb="4">
      <t>ジギョウショメイ</t>
    </rPh>
    <phoneticPr fontId="3"/>
  </si>
  <si>
    <t>㈱加賀商工商事</t>
    <rPh sb="1" eb="3">
      <t>カガ</t>
    </rPh>
    <rPh sb="3" eb="5">
      <t>ショウコウ</t>
    </rPh>
    <rPh sb="5" eb="7">
      <t>ショウジ</t>
    </rPh>
    <phoneticPr fontId="3"/>
  </si>
  <si>
    <t>加賀商工会議所会員</t>
    <rPh sb="0" eb="7">
      <t>カガショウコウカイギショ</t>
    </rPh>
    <rPh sb="7" eb="9">
      <t>カイイン</t>
    </rPh>
    <phoneticPr fontId="3"/>
  </si>
  <si>
    <t>←企業名を記載してください</t>
    <rPh sb="1" eb="4">
      <t>キギョウメイ</t>
    </rPh>
    <rPh sb="5" eb="7">
      <t>キサイ</t>
    </rPh>
    <phoneticPr fontId="3"/>
  </si>
  <si>
    <t>担当者役職</t>
    <rPh sb="0" eb="3">
      <t>タントウシャ</t>
    </rPh>
    <rPh sb="3" eb="5">
      <t>ヤクショク</t>
    </rPh>
    <phoneticPr fontId="3"/>
  </si>
  <si>
    <t>総務部総務課</t>
    <rPh sb="0" eb="3">
      <t>ソウムブ</t>
    </rPh>
    <rPh sb="3" eb="6">
      <t>ソウムカ</t>
    </rPh>
    <phoneticPr fontId="3"/>
  </si>
  <si>
    <t>担当者</t>
    <rPh sb="0" eb="3">
      <t>タントウシャ</t>
    </rPh>
    <phoneticPr fontId="3"/>
  </si>
  <si>
    <t>加賀　次郎</t>
    <rPh sb="0" eb="2">
      <t>カガ</t>
    </rPh>
    <rPh sb="3" eb="5">
      <t>ジロウ</t>
    </rPh>
    <phoneticPr fontId="3"/>
  </si>
  <si>
    <t>←お問い合わせの際の担当者名を記載してください</t>
    <rPh sb="2" eb="3">
      <t>ト</t>
    </rPh>
    <rPh sb="4" eb="5">
      <t>ア</t>
    </rPh>
    <rPh sb="8" eb="9">
      <t>サイ</t>
    </rPh>
    <rPh sb="10" eb="13">
      <t>タントウシャ</t>
    </rPh>
    <rPh sb="13" eb="14">
      <t>メイ</t>
    </rPh>
    <rPh sb="15" eb="17">
      <t>キサイ</t>
    </rPh>
    <phoneticPr fontId="3"/>
  </si>
  <si>
    <t>所在地</t>
    <rPh sb="0" eb="3">
      <t>ショザイチ</t>
    </rPh>
    <phoneticPr fontId="3"/>
  </si>
  <si>
    <t>石川県加賀市大聖寺菅生ロ１７番地３</t>
    <rPh sb="0" eb="17">
      <t>ショザイチ</t>
    </rPh>
    <phoneticPr fontId="3"/>
  </si>
  <si>
    <t>←会社所在地を記載してください</t>
    <rPh sb="1" eb="3">
      <t>カイシャ</t>
    </rPh>
    <rPh sb="3" eb="6">
      <t>ショザイチ</t>
    </rPh>
    <rPh sb="7" eb="9">
      <t>キサイ</t>
    </rPh>
    <phoneticPr fontId="3"/>
  </si>
  <si>
    <t>担当TEL</t>
    <rPh sb="0" eb="2">
      <t>タントウ</t>
    </rPh>
    <phoneticPr fontId="3"/>
  </si>
  <si>
    <t>0761-73-0001</t>
    <phoneticPr fontId="3"/>
  </si>
  <si>
    <t>メール</t>
    <phoneticPr fontId="3"/>
  </si>
  <si>
    <t>ishita@kagaworld.or.jp</t>
    <phoneticPr fontId="3"/>
  </si>
  <si>
    <t>←お問い合わせの際の連絡先・メールアドレスを記載してください</t>
    <rPh sb="2" eb="3">
      <t>ト</t>
    </rPh>
    <rPh sb="4" eb="5">
      <t>ア</t>
    </rPh>
    <rPh sb="8" eb="9">
      <t>サイ</t>
    </rPh>
    <rPh sb="10" eb="13">
      <t>レンラクサキ</t>
    </rPh>
    <rPh sb="22" eb="24">
      <t>キサイ</t>
    </rPh>
    <phoneticPr fontId="3"/>
  </si>
  <si>
    <t>請求額</t>
    <rPh sb="0" eb="2">
      <t>セイキュウ</t>
    </rPh>
    <rPh sb="2" eb="3">
      <t>ガク</t>
    </rPh>
    <phoneticPr fontId="3"/>
  </si>
  <si>
    <t>円</t>
    <rPh sb="0" eb="1">
      <t>エン</t>
    </rPh>
    <phoneticPr fontId="3"/>
  </si>
  <si>
    <t>←自動計算されますので、入力不要です</t>
    <rPh sb="1" eb="5">
      <t>ジドウケイサン</t>
    </rPh>
    <rPh sb="12" eb="14">
      <t>ニュウリョク</t>
    </rPh>
    <rPh sb="14" eb="16">
      <t>フヨウ</t>
    </rPh>
    <phoneticPr fontId="3"/>
  </si>
  <si>
    <t>振込先</t>
    <rPh sb="0" eb="3">
      <t>フリコミサキ</t>
    </rPh>
    <phoneticPr fontId="3"/>
  </si>
  <si>
    <t>金融機関</t>
    <rPh sb="0" eb="4">
      <t>キンユウキカン</t>
    </rPh>
    <phoneticPr fontId="3"/>
  </si>
  <si>
    <t>北國銀行</t>
    <rPh sb="2" eb="4">
      <t>ギンコウ</t>
    </rPh>
    <phoneticPr fontId="3"/>
  </si>
  <si>
    <t>支店名</t>
    <rPh sb="0" eb="3">
      <t>シテンメイ</t>
    </rPh>
    <phoneticPr fontId="3"/>
  </si>
  <si>
    <t>大聖寺</t>
    <rPh sb="0" eb="3">
      <t>ダイショウジ</t>
    </rPh>
    <phoneticPr fontId="3"/>
  </si>
  <si>
    <t>←会社の口座情報を記載してください</t>
    <rPh sb="1" eb="3">
      <t>カイシャ</t>
    </rPh>
    <rPh sb="4" eb="8">
      <t>コウザジョウホウ</t>
    </rPh>
    <rPh sb="9" eb="11">
      <t>キサイ</t>
    </rPh>
    <phoneticPr fontId="3"/>
  </si>
  <si>
    <t>普通/当座</t>
    <rPh sb="0" eb="2">
      <t>フツウ</t>
    </rPh>
    <rPh sb="3" eb="5">
      <t>トウザ</t>
    </rPh>
    <phoneticPr fontId="3"/>
  </si>
  <si>
    <t>普通</t>
    <phoneticPr fontId="3"/>
  </si>
  <si>
    <t>口座番号</t>
    <rPh sb="0" eb="4">
      <t>コウザバンゴウ</t>
    </rPh>
    <phoneticPr fontId="3"/>
  </si>
  <si>
    <t>999999</t>
    <phoneticPr fontId="3"/>
  </si>
  <si>
    <t>口座名義</t>
    <rPh sb="0" eb="4">
      <t>コウザメイギ</t>
    </rPh>
    <phoneticPr fontId="3"/>
  </si>
  <si>
    <t>㈱加賀商工商事　代表取締役　加賀　太郎</t>
    <rPh sb="1" eb="3">
      <t>カガ</t>
    </rPh>
    <rPh sb="3" eb="5">
      <t>ショウコウ</t>
    </rPh>
    <rPh sb="5" eb="7">
      <t>ショウジ</t>
    </rPh>
    <rPh sb="8" eb="13">
      <t>ダイヒョウトリシマリヤク</t>
    </rPh>
    <rPh sb="14" eb="16">
      <t>カガ</t>
    </rPh>
    <rPh sb="17" eb="19">
      <t>タロウ</t>
    </rPh>
    <phoneticPr fontId="3"/>
  </si>
  <si>
    <t>研修内容</t>
    <rPh sb="0" eb="2">
      <t>ケンシュウ</t>
    </rPh>
    <rPh sb="2" eb="4">
      <t>ナイヨウ</t>
    </rPh>
    <phoneticPr fontId="3"/>
  </si>
  <si>
    <t>研修機関</t>
    <rPh sb="0" eb="4">
      <t>ケンシュウキカン</t>
    </rPh>
    <phoneticPr fontId="3"/>
  </si>
  <si>
    <t>石川県立小松産業技術専門校</t>
    <phoneticPr fontId="3"/>
  </si>
  <si>
    <t>←研修機関名を記載してください</t>
    <rPh sb="1" eb="3">
      <t>ケンシュウ</t>
    </rPh>
    <rPh sb="3" eb="5">
      <t>キカン</t>
    </rPh>
    <rPh sb="5" eb="6">
      <t>メイ</t>
    </rPh>
    <rPh sb="7" eb="9">
      <t>キサイ</t>
    </rPh>
    <phoneticPr fontId="3"/>
  </si>
  <si>
    <t>研修名</t>
    <rPh sb="0" eb="3">
      <t>ケンシュウメイ</t>
    </rPh>
    <phoneticPr fontId="3"/>
  </si>
  <si>
    <t>電気溶接　上級</t>
    <rPh sb="0" eb="4">
      <t>デンキヨウセツ</t>
    </rPh>
    <rPh sb="5" eb="7">
      <t>ジョウキュウ</t>
    </rPh>
    <phoneticPr fontId="3"/>
  </si>
  <si>
    <t>←研修名を記載してください</t>
    <rPh sb="1" eb="3">
      <t>ケンシュウ</t>
    </rPh>
    <rPh sb="3" eb="4">
      <t>メイ</t>
    </rPh>
    <rPh sb="5" eb="7">
      <t>キサイ</t>
    </rPh>
    <phoneticPr fontId="3"/>
  </si>
  <si>
    <t>研修期間</t>
    <phoneticPr fontId="3"/>
  </si>
  <si>
    <t>～</t>
    <phoneticPr fontId="3"/>
  </si>
  <si>
    <t>←研修開始～研修終了　期間について記載してください</t>
    <rPh sb="1" eb="3">
      <t>ケンシュウ</t>
    </rPh>
    <rPh sb="3" eb="5">
      <t>カイシ</t>
    </rPh>
    <rPh sb="6" eb="8">
      <t>ケンシュウ</t>
    </rPh>
    <rPh sb="8" eb="10">
      <t>シュウリョウ</t>
    </rPh>
    <rPh sb="11" eb="13">
      <t>キカン</t>
    </rPh>
    <rPh sb="17" eb="19">
      <t>キサイ</t>
    </rPh>
    <phoneticPr fontId="3"/>
  </si>
  <si>
    <t>受講者明細</t>
    <rPh sb="0" eb="3">
      <t>ジュコウシャ</t>
    </rPh>
    <rPh sb="3" eb="5">
      <t>メイサイ</t>
    </rPh>
    <phoneticPr fontId="3"/>
  </si>
  <si>
    <t>受講者</t>
    <rPh sb="0" eb="3">
      <t>ジュコウシャ</t>
    </rPh>
    <phoneticPr fontId="3"/>
  </si>
  <si>
    <t>受講料</t>
    <rPh sb="0" eb="3">
      <t>ジュコウリョウ</t>
    </rPh>
    <phoneticPr fontId="3"/>
  </si>
  <si>
    <t>他費用</t>
    <rPh sb="0" eb="1">
      <t>ホカ</t>
    </rPh>
    <rPh sb="1" eb="3">
      <t>ヒヨウ</t>
    </rPh>
    <phoneticPr fontId="3"/>
  </si>
  <si>
    <t>合計</t>
    <rPh sb="0" eb="2">
      <t>ゴウケイ</t>
    </rPh>
    <phoneticPr fontId="3"/>
  </si>
  <si>
    <t>事業所負担</t>
    <rPh sb="0" eb="3">
      <t>ジギョウショ</t>
    </rPh>
    <rPh sb="3" eb="5">
      <t>フタン</t>
    </rPh>
    <phoneticPr fontId="3"/>
  </si>
  <si>
    <t>助成請求額</t>
    <rPh sb="0" eb="2">
      <t>ジョセイ</t>
    </rPh>
    <rPh sb="2" eb="4">
      <t>セイキュウ</t>
    </rPh>
    <rPh sb="4" eb="5">
      <t>ガク</t>
    </rPh>
    <phoneticPr fontId="3"/>
  </si>
  <si>
    <t>※1</t>
    <phoneticPr fontId="3"/>
  </si>
  <si>
    <t>※2</t>
    <phoneticPr fontId="3"/>
  </si>
  <si>
    <t>加賀　承太郎</t>
    <rPh sb="0" eb="2">
      <t>カガ</t>
    </rPh>
    <rPh sb="3" eb="6">
      <t>ショウタロ</t>
    </rPh>
    <phoneticPr fontId="3"/>
  </si>
  <si>
    <t>←受講者名・受講料・他費用（資料購入費など）を入力してください</t>
    <rPh sb="1" eb="4">
      <t>ジュコウシャ</t>
    </rPh>
    <rPh sb="4" eb="5">
      <t>メイ</t>
    </rPh>
    <rPh sb="6" eb="9">
      <t>ジュコウリョウ</t>
    </rPh>
    <rPh sb="10" eb="11">
      <t>ホカ</t>
    </rPh>
    <rPh sb="11" eb="13">
      <t>ヒヨウ</t>
    </rPh>
    <rPh sb="14" eb="16">
      <t>シリョウ</t>
    </rPh>
    <rPh sb="16" eb="18">
      <t>コウニュウ</t>
    </rPh>
    <rPh sb="18" eb="19">
      <t>ヒ</t>
    </rPh>
    <rPh sb="23" eb="25">
      <t>ニュウリョク</t>
    </rPh>
    <phoneticPr fontId="3"/>
  </si>
  <si>
    <t>加賀　花子</t>
    <rPh sb="0" eb="2">
      <t>カガ</t>
    </rPh>
    <rPh sb="3" eb="5">
      <t>ハナコ</t>
    </rPh>
    <phoneticPr fontId="3"/>
  </si>
  <si>
    <t>事業所負担について</t>
    <rPh sb="0" eb="3">
      <t>ジギョウショ</t>
    </rPh>
    <rPh sb="3" eb="5">
      <t>フタン</t>
    </rPh>
    <phoneticPr fontId="3"/>
  </si>
  <si>
    <t>加賀　商子</t>
    <rPh sb="0" eb="2">
      <t>カガ</t>
    </rPh>
    <rPh sb="3" eb="4">
      <t>ショウ</t>
    </rPh>
    <rPh sb="4" eb="5">
      <t>コ</t>
    </rPh>
    <phoneticPr fontId="3"/>
  </si>
  <si>
    <t>他助成金を受けている（受ける見込み）場合は、左記合計から他助成金等を差し引いた金額を事業所負担に入力して下さい</t>
    <rPh sb="0" eb="1">
      <t>ホカ</t>
    </rPh>
    <rPh sb="1" eb="4">
      <t>ジョセイキン</t>
    </rPh>
    <rPh sb="5" eb="6">
      <t>ウ</t>
    </rPh>
    <rPh sb="11" eb="12">
      <t>ウ</t>
    </rPh>
    <rPh sb="14" eb="16">
      <t>ミコ</t>
    </rPh>
    <rPh sb="18" eb="20">
      <t>バアイ</t>
    </rPh>
    <rPh sb="22" eb="24">
      <t>サキ</t>
    </rPh>
    <rPh sb="24" eb="26">
      <t>ゴウケイ</t>
    </rPh>
    <rPh sb="28" eb="29">
      <t>ホカ</t>
    </rPh>
    <rPh sb="29" eb="32">
      <t>ジョセイキン</t>
    </rPh>
    <rPh sb="32" eb="33">
      <t>トウ</t>
    </rPh>
    <rPh sb="34" eb="35">
      <t>サ</t>
    </rPh>
    <rPh sb="36" eb="37">
      <t>ヒ</t>
    </rPh>
    <rPh sb="39" eb="41">
      <t>キンガク</t>
    </rPh>
    <rPh sb="42" eb="45">
      <t>ジギョウショ</t>
    </rPh>
    <rPh sb="45" eb="47">
      <t>フタン</t>
    </rPh>
    <rPh sb="48" eb="50">
      <t>ニュウリョク</t>
    </rPh>
    <rPh sb="52" eb="53">
      <t>クダ</t>
    </rPh>
    <phoneticPr fontId="3"/>
  </si>
  <si>
    <t>例:受講料等合計が60,000円で厚生労働省から10,000円の助成金をもらっている場合</t>
    <rPh sb="0" eb="1">
      <t>レイ</t>
    </rPh>
    <rPh sb="2" eb="5">
      <t>ジュコウリョウ</t>
    </rPh>
    <rPh sb="5" eb="6">
      <t>トウ</t>
    </rPh>
    <rPh sb="6" eb="8">
      <t>ゴウケイ</t>
    </rPh>
    <rPh sb="15" eb="16">
      <t>エン</t>
    </rPh>
    <rPh sb="17" eb="22">
      <t>コウセイロウドウショウ</t>
    </rPh>
    <rPh sb="30" eb="31">
      <t>エン</t>
    </rPh>
    <rPh sb="32" eb="35">
      <t>ジョセイキン</t>
    </rPh>
    <rPh sb="42" eb="44">
      <t>バアイ</t>
    </rPh>
    <phoneticPr fontId="3"/>
  </si>
  <si>
    <t>事業所負担は60,000円-10,000円＝50,000円となります</t>
    <rPh sb="0" eb="3">
      <t>ジギョウショ</t>
    </rPh>
    <rPh sb="3" eb="5">
      <t>フタン</t>
    </rPh>
    <rPh sb="12" eb="13">
      <t>エン</t>
    </rPh>
    <rPh sb="20" eb="21">
      <t>エン</t>
    </rPh>
    <rPh sb="28" eb="29">
      <t>エン</t>
    </rPh>
    <phoneticPr fontId="3"/>
  </si>
  <si>
    <t>←今回助成申請額が表示されます</t>
    <rPh sb="1" eb="3">
      <t>コンカイ</t>
    </rPh>
    <rPh sb="3" eb="5">
      <t>ジョセイ</t>
    </rPh>
    <rPh sb="5" eb="7">
      <t>シンセイ</t>
    </rPh>
    <rPh sb="7" eb="8">
      <t>ガク</t>
    </rPh>
    <rPh sb="9" eb="11">
      <t>ヒョウジ</t>
    </rPh>
    <phoneticPr fontId="3"/>
  </si>
  <si>
    <t>添付書類</t>
    <rPh sb="0" eb="4">
      <t>テンプショルイ</t>
    </rPh>
    <phoneticPr fontId="3"/>
  </si>
  <si>
    <t>上記に関するすべての受講申込書・修了証書の写し</t>
    <rPh sb="0" eb="2">
      <t>ジョウキ</t>
    </rPh>
    <rPh sb="3" eb="4">
      <t>カン</t>
    </rPh>
    <rPh sb="16" eb="18">
      <t>シュウリョウ</t>
    </rPh>
    <rPh sb="18" eb="20">
      <t>ショウショ</t>
    </rPh>
    <phoneticPr fontId="3"/>
  </si>
  <si>
    <t>但し、下記に該当する場合、減額となる場合がございます。</t>
    <rPh sb="0" eb="1">
      <t>タダ</t>
    </rPh>
    <rPh sb="3" eb="5">
      <t>カキ</t>
    </rPh>
    <rPh sb="6" eb="8">
      <t>ガイトウ</t>
    </rPh>
    <rPh sb="10" eb="12">
      <t>バアイ</t>
    </rPh>
    <rPh sb="13" eb="15">
      <t>ゲンガク</t>
    </rPh>
    <rPh sb="18" eb="20">
      <t>バアイ</t>
    </rPh>
    <phoneticPr fontId="3"/>
  </si>
  <si>
    <t>上記に関する請求書および領収書等の写し</t>
    <rPh sb="0" eb="2">
      <t>ジョウキ</t>
    </rPh>
    <rPh sb="3" eb="4">
      <t>カン</t>
    </rPh>
    <rPh sb="6" eb="9">
      <t>セイキュウショ</t>
    </rPh>
    <rPh sb="12" eb="15">
      <t>リョウシュウショ</t>
    </rPh>
    <rPh sb="15" eb="16">
      <t>トウ</t>
    </rPh>
    <rPh sb="17" eb="18">
      <t>ウツ</t>
    </rPh>
    <phoneticPr fontId="3"/>
  </si>
  <si>
    <t>1.1事業所あたり年度内通算100,000円を超える場合</t>
    <rPh sb="3" eb="6">
      <t>ジギョウショ</t>
    </rPh>
    <rPh sb="9" eb="12">
      <t>ネンドナイ</t>
    </rPh>
    <rPh sb="12" eb="14">
      <t>ツウサン</t>
    </rPh>
    <rPh sb="21" eb="22">
      <t>エン</t>
    </rPh>
    <rPh sb="23" eb="24">
      <t>コ</t>
    </rPh>
    <rPh sb="26" eb="28">
      <t>バアイ</t>
    </rPh>
    <phoneticPr fontId="3"/>
  </si>
  <si>
    <t>2.1人あたり年度内通算50,000円を超える場合</t>
    <rPh sb="3" eb="4">
      <t>ニン</t>
    </rPh>
    <rPh sb="7" eb="9">
      <t>ネンド</t>
    </rPh>
    <rPh sb="9" eb="10">
      <t>ナイ</t>
    </rPh>
    <rPh sb="10" eb="12">
      <t>ツウサン</t>
    </rPh>
    <rPh sb="18" eb="19">
      <t>エン</t>
    </rPh>
    <rPh sb="20" eb="21">
      <t>コ</t>
    </rPh>
    <rPh sb="23" eb="25">
      <t>バアイ</t>
    </rPh>
    <phoneticPr fontId="3"/>
  </si>
  <si>
    <t>3.その他飲食費等補助金に妥当ではない費用が含まれていた場合</t>
    <rPh sb="4" eb="5">
      <t>ホカ</t>
    </rPh>
    <rPh sb="5" eb="8">
      <t>インショクヒ</t>
    </rPh>
    <rPh sb="8" eb="9">
      <t>トウ</t>
    </rPh>
    <rPh sb="9" eb="12">
      <t>ホジョキン</t>
    </rPh>
    <rPh sb="13" eb="15">
      <t>ダトウ</t>
    </rPh>
    <rPh sb="19" eb="21">
      <t>ヒヨウ</t>
    </rPh>
    <rPh sb="22" eb="23">
      <t>フク</t>
    </rPh>
    <rPh sb="28" eb="30">
      <t>バアイ</t>
    </rPh>
    <phoneticPr fontId="3"/>
  </si>
  <si>
    <t>※１　研修費のうち、他の助成金や本人負担等を除いた、事業所が負担する額</t>
    <rPh sb="3" eb="6">
      <t>ケンシュウヒ</t>
    </rPh>
    <rPh sb="10" eb="11">
      <t>ホカ</t>
    </rPh>
    <rPh sb="16" eb="18">
      <t>ホンニン</t>
    </rPh>
    <rPh sb="18" eb="20">
      <t>フタン</t>
    </rPh>
    <rPh sb="20" eb="21">
      <t>トウ</t>
    </rPh>
    <rPh sb="22" eb="23">
      <t>ノゾ</t>
    </rPh>
    <rPh sb="26" eb="29">
      <t>ジギョウショ</t>
    </rPh>
    <rPh sb="30" eb="32">
      <t>フタン</t>
    </rPh>
    <rPh sb="34" eb="35">
      <t>ガク</t>
    </rPh>
    <phoneticPr fontId="3"/>
  </si>
  <si>
    <t>※２　事業所負担額のうち、２／３（円未満切捨）上限、1人あたり5万以内かつ１事業所あたり年度通算助成額10万円以内</t>
    <rPh sb="3" eb="6">
      <t>ジギョウショ</t>
    </rPh>
    <rPh sb="6" eb="8">
      <t>フタン</t>
    </rPh>
    <rPh sb="8" eb="9">
      <t>ガク</t>
    </rPh>
    <rPh sb="17" eb="18">
      <t>エン</t>
    </rPh>
    <rPh sb="18" eb="20">
      <t>ミマン</t>
    </rPh>
    <rPh sb="20" eb="21">
      <t>キリ</t>
    </rPh>
    <rPh sb="21" eb="22">
      <t>シャ</t>
    </rPh>
    <rPh sb="23" eb="25">
      <t>ジョウゲン</t>
    </rPh>
    <rPh sb="26" eb="28">
      <t>ヒトリ</t>
    </rPh>
    <rPh sb="32" eb="33">
      <t>マン</t>
    </rPh>
    <rPh sb="33" eb="35">
      <t>イナイ</t>
    </rPh>
    <rPh sb="38" eb="41">
      <t>ジギョウショ</t>
    </rPh>
    <rPh sb="44" eb="46">
      <t>ネンド</t>
    </rPh>
    <rPh sb="46" eb="48">
      <t>ツウサン</t>
    </rPh>
    <rPh sb="48" eb="51">
      <t>ジョセイガク</t>
    </rPh>
    <rPh sb="53" eb="55">
      <t>マンエン</t>
    </rPh>
    <rPh sb="55" eb="57">
      <t>イナイ</t>
    </rPh>
    <phoneticPr fontId="3"/>
  </si>
  <si>
    <t>提出先</t>
    <rPh sb="0" eb="3">
      <t>テイシュツサキ</t>
    </rPh>
    <phoneticPr fontId="3"/>
  </si>
  <si>
    <t>922-8650　石川県加賀市大聖寺菅生ロ１７－３　加賀商工会議所　産業人財係</t>
    <rPh sb="9" eb="25">
      <t>ショザイチ</t>
    </rPh>
    <rPh sb="26" eb="33">
      <t>カガショウコウカイギショ</t>
    </rPh>
    <rPh sb="38" eb="39">
      <t>カカリ</t>
    </rPh>
    <phoneticPr fontId="3"/>
  </si>
  <si>
    <t>TEL 0761-73-0001 FAX 0761-73-4599</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</si>
</sst>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411]ggge&quot;年&quot;m&quot;月&quot;d&quot;日&quot;;@"/>
  </numFmts>
  <fonts count="14" x14ac:knownFonts="1">
    <font>
      <sz val="11"/>
      <name val="ＭＳ Ｐゴシック"/>
      <family val="3"/>
      <charset val="128"/>
    </font>
    <font>
      <sz val="11"/>
      <name val="ＭＳ Ｐゴシック"/>
      <family val="3"/>
      <charset val="128"/>
    </font>
    <font>
      <sz val="18"/>
      <name val="ＭＳ Ｐゴシック"/>
      <family val="3"/>
      <charset val="128"/>
    </font>
    <font>
      <sz val="6"/>
      <name val="ＭＳ Ｐゴシック"/>
      <family val="3"/>
      <charset val="128"/>
    </font>
    <font>
      <b/>
      <sz val="9"/>
      <name val="ＭＳ Ｐゴシック"/>
      <family val="3"/>
      <charset val="128"/>
    </font>
    <font>
      <sz val="9"/>
      <name val="ＭＳ Ｐゴシック"/>
      <family val="3"/>
      <charset val="128"/>
    </font>
    <font>
      <sz val="12"/>
      <name val="ＭＳ Ｐゴシック"/>
      <family val="3"/>
      <charset val="128"/>
    </font>
    <font>
      <u/>
      <sz val="11"/>
      <color indexed="12"/>
      <name val="ＭＳ Ｐゴシック"/>
      <family val="3"/>
      <charset val="128"/>
    </font>
    <font>
      <b/>
      <sz val="16"/>
      <color indexed="12"/>
      <name val="ＭＳ Ｐゴシック"/>
      <family val="3"/>
      <charset val="128"/>
    </font>
    <font>
      <sz val="10"/>
      <name val="ＭＳ Ｐゴシック"/>
      <family val="3"/>
      <charset val="128"/>
    </font>
    <font>
      <b/>
      <sz val="10"/>
      <name val="ＭＳ Ｐゴシック"/>
      <family val="3"/>
      <charset val="128"/>
    </font>
    <font>
      <sz val="10"/>
      <color indexed="12"/>
      <name val="ＭＳ Ｐゴシック"/>
      <family val="3"/>
      <charset val="128"/>
    </font>
    <font>
      <b/>
      <sz val="10"/>
      <color indexed="12"/>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indexed="47"/>
        <bgColor indexed="64"/>
      </patternFill>
    </fill>
  </fills>
  <borders count="1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thin">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7" fillId="0" borderId="0" applyNumberFormat="0" applyFill="0" applyBorder="0" applyAlignment="0" applyProtection="0">
      <alignment vertical="top"/>
      <protection locked="0"/>
    </xf>
  </cellStyleXfs>
  <cellXfs count="119">
    <xf numFmtId="0" fontId="0" fillId="0" borderId="0" xfId="0">
      <alignment vertical="center"/>
    </xf>
    <xf numFmtId="0" fontId="2" fillId="0" borderId="0" xfId="0" applyFont="1">
      <alignment vertical="center"/>
    </xf>
    <xf numFmtId="176" fontId="0" fillId="0" borderId="0" xfId="0" applyNumberFormat="1">
      <alignment vertical="center"/>
    </xf>
    <xf numFmtId="176" fontId="4" fillId="0" borderId="0" xfId="0" applyNumberFormat="1" applyFont="1">
      <alignment vertical="center"/>
    </xf>
    <xf numFmtId="58" fontId="5" fillId="0" borderId="0" xfId="0" applyNumberFormat="1" applyFont="1" applyAlignment="1">
      <alignment horizontal="left" vertical="center"/>
    </xf>
    <xf numFmtId="176" fontId="5" fillId="0" borderId="0" xfId="0" applyNumberFormat="1" applyFont="1">
      <alignment vertical="center"/>
    </xf>
    <xf numFmtId="176" fontId="4" fillId="2" borderId="1" xfId="0" applyNumberFormat="1" applyFont="1" applyFill="1" applyBorder="1">
      <alignment vertical="center"/>
    </xf>
    <xf numFmtId="176" fontId="4" fillId="2" borderId="2" xfId="0" applyNumberFormat="1" applyFont="1" applyFill="1" applyBorder="1">
      <alignment vertical="center"/>
    </xf>
    <xf numFmtId="58" fontId="1" fillId="0" borderId="1" xfId="0" applyNumberFormat="1" applyFont="1" applyBorder="1" applyAlignment="1" applyProtection="1">
      <alignment horizontal="left" vertical="center"/>
      <protection locked="0"/>
    </xf>
    <xf numFmtId="58" fontId="1" fillId="0" borderId="3" xfId="0" applyNumberFormat="1" applyFont="1" applyBorder="1" applyAlignment="1" applyProtection="1">
      <alignment horizontal="left" vertical="center"/>
      <protection locked="0"/>
    </xf>
    <xf numFmtId="58" fontId="1" fillId="0" borderId="2" xfId="0" applyNumberFormat="1" applyFont="1" applyBorder="1" applyAlignment="1" applyProtection="1">
      <alignment horizontal="left" vertical="center"/>
      <protection locked="0"/>
    </xf>
    <xf numFmtId="176" fontId="4" fillId="2" borderId="4" xfId="0" applyNumberFormat="1" applyFont="1" applyFill="1" applyBorder="1">
      <alignment vertical="center"/>
    </xf>
    <xf numFmtId="176" fontId="4" fillId="2" borderId="3" xfId="0" applyNumberFormat="1" applyFont="1" applyFill="1" applyBorder="1">
      <alignment vertical="center"/>
    </xf>
    <xf numFmtId="58" fontId="0" fillId="0" borderId="1" xfId="0" applyNumberFormat="1" applyBorder="1" applyAlignment="1">
      <alignment horizontal="left" vertical="center"/>
    </xf>
    <xf numFmtId="58" fontId="0" fillId="0" borderId="3" xfId="0" applyNumberFormat="1" applyBorder="1" applyAlignment="1">
      <alignment horizontal="left" vertical="center"/>
    </xf>
    <xf numFmtId="58" fontId="0" fillId="0" borderId="2" xfId="0" applyNumberFormat="1" applyBorder="1" applyAlignment="1">
      <alignment horizontal="left" vertical="center"/>
    </xf>
    <xf numFmtId="176" fontId="4" fillId="2" borderId="5" xfId="0" applyNumberFormat="1" applyFont="1" applyFill="1" applyBorder="1">
      <alignment vertical="center"/>
    </xf>
    <xf numFmtId="0" fontId="6" fillId="0" borderId="4" xfId="0" applyFont="1" applyBorder="1" applyProtection="1">
      <alignment vertical="center"/>
      <protection locked="0"/>
    </xf>
    <xf numFmtId="0" fontId="6" fillId="0" borderId="6" xfId="0" applyFont="1" applyBorder="1" applyProtection="1">
      <alignment vertical="center"/>
      <protection locked="0"/>
    </xf>
    <xf numFmtId="0" fontId="5" fillId="0" borderId="6" xfId="0" applyFont="1" applyBorder="1">
      <alignment vertical="center"/>
    </xf>
    <xf numFmtId="0" fontId="1" fillId="0" borderId="7" xfId="0" applyFont="1" applyBorder="1">
      <alignment vertical="center"/>
    </xf>
    <xf numFmtId="176" fontId="4" fillId="2" borderId="8" xfId="0" applyNumberFormat="1" applyFont="1" applyFill="1" applyBorder="1">
      <alignment vertical="center"/>
    </xf>
    <xf numFmtId="0" fontId="4" fillId="2" borderId="1" xfId="0" applyFont="1" applyFill="1" applyBorder="1">
      <alignment vertical="center"/>
    </xf>
    <xf numFmtId="0" fontId="0" fillId="0" borderId="1" xfId="0" applyBorder="1" applyAlignment="1" applyProtection="1">
      <alignment horizontal="left" vertical="center" shrinkToFit="1"/>
      <protection locked="0"/>
    </xf>
    <xf numFmtId="0" fontId="0" fillId="0" borderId="3" xfId="0" applyBorder="1" applyAlignment="1" applyProtection="1">
      <alignment horizontal="left" vertical="center" shrinkToFit="1"/>
      <protection locked="0"/>
    </xf>
    <xf numFmtId="0" fontId="0" fillId="0" borderId="2" xfId="0" applyBorder="1" applyAlignment="1" applyProtection="1">
      <alignment horizontal="left" vertical="center" shrinkToFit="1"/>
      <protection locked="0"/>
    </xf>
    <xf numFmtId="0" fontId="4" fillId="2" borderId="3" xfId="0" applyFont="1" applyFill="1" applyBorder="1">
      <alignment vertical="center"/>
    </xf>
    <xf numFmtId="0" fontId="0" fillId="0" borderId="1"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5" fillId="0" borderId="9" xfId="0" applyFont="1" applyBorder="1" applyProtection="1">
      <alignment vertical="center"/>
      <protection locked="0"/>
    </xf>
    <xf numFmtId="0" fontId="5" fillId="0" borderId="10" xfId="0" applyFont="1" applyBorder="1" applyProtection="1">
      <alignment vertical="center"/>
      <protection locked="0"/>
    </xf>
    <xf numFmtId="0" fontId="5" fillId="0" borderId="11" xfId="0" applyFont="1" applyBorder="1" applyProtection="1">
      <alignment vertical="center"/>
      <protection locked="0"/>
    </xf>
    <xf numFmtId="0" fontId="0" fillId="0" borderId="1" xfId="0" applyBorder="1" applyProtection="1">
      <alignment vertical="center"/>
      <protection locked="0"/>
    </xf>
    <xf numFmtId="0" fontId="0" fillId="0" borderId="3" xfId="0" applyBorder="1" applyProtection="1">
      <alignment vertical="center"/>
      <protection locked="0"/>
    </xf>
    <xf numFmtId="0" fontId="4" fillId="2" borderId="12" xfId="0" applyFont="1" applyFill="1" applyBorder="1">
      <alignment vertical="center"/>
    </xf>
    <xf numFmtId="0" fontId="7" fillId="0" borderId="1" xfId="2" applyFill="1" applyBorder="1" applyAlignment="1" applyProtection="1">
      <alignment vertical="center"/>
      <protection locked="0"/>
    </xf>
    <xf numFmtId="0" fontId="7" fillId="0" borderId="3" xfId="2" applyFill="1" applyBorder="1" applyAlignment="1" applyProtection="1">
      <alignment vertical="center"/>
      <protection locked="0"/>
    </xf>
    <xf numFmtId="0" fontId="7" fillId="0" borderId="2" xfId="2" applyFill="1" applyBorder="1" applyAlignment="1" applyProtection="1">
      <alignment vertical="center"/>
      <protection locked="0"/>
    </xf>
    <xf numFmtId="176" fontId="4" fillId="2" borderId="1" xfId="0" applyNumberFormat="1" applyFont="1" applyFill="1" applyBorder="1">
      <alignment vertical="center"/>
    </xf>
    <xf numFmtId="176" fontId="4" fillId="2" borderId="2" xfId="0" applyNumberFormat="1" applyFont="1" applyFill="1" applyBorder="1">
      <alignment vertical="center"/>
    </xf>
    <xf numFmtId="38" fontId="8" fillId="0" borderId="4" xfId="2" applyNumberFormat="1" applyFont="1" applyFill="1" applyBorder="1" applyAlignment="1" applyProtection="1">
      <alignment vertical="center"/>
      <protection locked="0"/>
    </xf>
    <xf numFmtId="38" fontId="8" fillId="0" borderId="6" xfId="2" applyNumberFormat="1" applyFont="1" applyFill="1" applyBorder="1" applyAlignment="1" applyProtection="1">
      <alignment vertical="center"/>
      <protection locked="0"/>
    </xf>
    <xf numFmtId="0" fontId="1" fillId="0" borderId="6" xfId="2" applyFont="1" applyFill="1" applyBorder="1" applyAlignment="1" applyProtection="1">
      <alignment vertical="center"/>
    </xf>
    <xf numFmtId="0" fontId="7" fillId="0" borderId="6" xfId="2" applyFill="1" applyBorder="1" applyAlignment="1" applyProtection="1">
      <alignment vertical="center"/>
    </xf>
    <xf numFmtId="0" fontId="1" fillId="0" borderId="7" xfId="0" applyFont="1" applyBorder="1" applyAlignment="1">
      <alignment horizontal="center" vertical="center"/>
    </xf>
    <xf numFmtId="176" fontId="4" fillId="2" borderId="13" xfId="0" applyNumberFormat="1" applyFont="1" applyFill="1" applyBorder="1">
      <alignment vertical="center"/>
    </xf>
    <xf numFmtId="38" fontId="0" fillId="0" borderId="1" xfId="2" applyNumberFormat="1" applyFont="1" applyFill="1" applyBorder="1" applyAlignment="1" applyProtection="1">
      <alignment horizontal="left" vertical="center"/>
      <protection locked="0"/>
    </xf>
    <xf numFmtId="38" fontId="0" fillId="0" borderId="3" xfId="2" applyNumberFormat="1" applyFont="1" applyFill="1" applyBorder="1" applyAlignment="1" applyProtection="1">
      <alignment horizontal="left" vertical="center"/>
      <protection locked="0"/>
    </xf>
    <xf numFmtId="38" fontId="0" fillId="0" borderId="2" xfId="2" applyNumberFormat="1" applyFont="1" applyFill="1" applyBorder="1" applyAlignment="1" applyProtection="1">
      <alignment horizontal="left" vertical="center"/>
      <protection locked="0"/>
    </xf>
    <xf numFmtId="0" fontId="4" fillId="2" borderId="2" xfId="0" applyFont="1" applyFill="1" applyBorder="1">
      <alignment vertical="center"/>
    </xf>
    <xf numFmtId="0" fontId="0" fillId="0" borderId="1" xfId="2" applyFont="1" applyFill="1" applyBorder="1" applyAlignment="1" applyProtection="1">
      <alignment horizontal="left" vertical="center"/>
      <protection locked="0"/>
    </xf>
    <xf numFmtId="0" fontId="0" fillId="0" borderId="3" xfId="2" applyFont="1" applyFill="1" applyBorder="1" applyAlignment="1" applyProtection="1">
      <alignment horizontal="left" vertical="center"/>
      <protection locked="0"/>
    </xf>
    <xf numFmtId="0" fontId="0" fillId="0" borderId="2" xfId="2" applyFont="1" applyFill="1" applyBorder="1" applyAlignment="1" applyProtection="1">
      <alignment horizontal="left" vertical="center"/>
      <protection locked="0"/>
    </xf>
    <xf numFmtId="38" fontId="4" fillId="2" borderId="11" xfId="2" applyNumberFormat="1" applyFont="1" applyFill="1" applyBorder="1" applyAlignment="1" applyProtection="1">
      <alignment horizontal="left" vertical="center"/>
    </xf>
    <xf numFmtId="49" fontId="0" fillId="0" borderId="1" xfId="2" applyNumberFormat="1" applyFont="1" applyFill="1" applyBorder="1" applyAlignment="1" applyProtection="1">
      <alignment horizontal="left" vertical="center"/>
      <protection locked="0"/>
    </xf>
    <xf numFmtId="49" fontId="0" fillId="0" borderId="3" xfId="2" applyNumberFormat="1" applyFont="1" applyFill="1" applyBorder="1" applyAlignment="1" applyProtection="1">
      <alignment horizontal="left" vertical="center"/>
      <protection locked="0"/>
    </xf>
    <xf numFmtId="49" fontId="0" fillId="0" borderId="2" xfId="2" applyNumberFormat="1" applyFont="1" applyFill="1" applyBorder="1" applyAlignment="1" applyProtection="1">
      <alignment horizontal="left" vertical="center"/>
      <protection locked="0"/>
    </xf>
    <xf numFmtId="176" fontId="4" fillId="2" borderId="9" xfId="0" applyNumberFormat="1" applyFont="1" applyFill="1" applyBorder="1">
      <alignment vertical="center"/>
    </xf>
    <xf numFmtId="176" fontId="4" fillId="2" borderId="12" xfId="0" applyNumberFormat="1" applyFont="1" applyFill="1" applyBorder="1">
      <alignment vertical="center"/>
    </xf>
    <xf numFmtId="38" fontId="0" fillId="0" borderId="9" xfId="2" applyNumberFormat="1" applyFont="1" applyFill="1" applyBorder="1" applyAlignment="1" applyProtection="1">
      <alignment vertical="center"/>
      <protection locked="0"/>
    </xf>
    <xf numFmtId="38" fontId="1" fillId="0" borderId="10" xfId="2" applyNumberFormat="1" applyFont="1" applyFill="1" applyBorder="1" applyAlignment="1" applyProtection="1">
      <alignment vertical="center"/>
      <protection locked="0"/>
    </xf>
    <xf numFmtId="38" fontId="1" fillId="0" borderId="3" xfId="2" applyNumberFormat="1" applyFont="1" applyFill="1" applyBorder="1" applyAlignment="1" applyProtection="1">
      <alignment vertical="center"/>
      <protection locked="0"/>
    </xf>
    <xf numFmtId="38" fontId="1" fillId="0" borderId="2" xfId="2" applyNumberFormat="1" applyFont="1" applyFill="1" applyBorder="1" applyAlignment="1" applyProtection="1">
      <alignment vertical="center"/>
      <protection locked="0"/>
    </xf>
    <xf numFmtId="0" fontId="4" fillId="2" borderId="5" xfId="0" applyFont="1" applyFill="1" applyBorder="1">
      <alignment vertical="center"/>
    </xf>
    <xf numFmtId="0" fontId="4" fillId="2" borderId="8" xfId="0" applyFont="1" applyFill="1" applyBorder="1">
      <alignment vertical="center"/>
    </xf>
    <xf numFmtId="177" fontId="9" fillId="0" borderId="1" xfId="0" applyNumberFormat="1" applyFont="1" applyBorder="1" applyAlignment="1" applyProtection="1">
      <alignment horizontal="center" vertical="center"/>
      <protection locked="0"/>
    </xf>
    <xf numFmtId="177" fontId="9" fillId="0" borderId="3" xfId="0" applyNumberFormat="1" applyFont="1" applyBorder="1" applyAlignment="1" applyProtection="1">
      <alignment horizontal="center" vertical="center"/>
      <protection locked="0"/>
    </xf>
    <xf numFmtId="177" fontId="9" fillId="0" borderId="3" xfId="0" applyNumberFormat="1" applyFont="1" applyBorder="1" applyAlignment="1">
      <alignment horizontal="center" vertical="center"/>
    </xf>
    <xf numFmtId="177" fontId="9" fillId="0" borderId="2" xfId="0" applyNumberFormat="1" applyFont="1" applyBorder="1" applyAlignment="1" applyProtection="1">
      <alignment horizontal="center" vertical="center"/>
      <protection locked="0"/>
    </xf>
    <xf numFmtId="0" fontId="4" fillId="2" borderId="5" xfId="0" applyFont="1" applyFill="1" applyBorder="1">
      <alignment vertical="center"/>
    </xf>
    <xf numFmtId="0" fontId="10" fillId="2" borderId="1" xfId="0" applyFont="1" applyFill="1" applyBorder="1" applyAlignment="1">
      <alignment horizontal="center" vertical="center" shrinkToFit="1"/>
    </xf>
    <xf numFmtId="0" fontId="10" fillId="2" borderId="2"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 fillId="0" borderId="0" xfId="0" applyFont="1">
      <alignment vertical="center"/>
    </xf>
    <xf numFmtId="0" fontId="4" fillId="2" borderId="8" xfId="0" applyFont="1" applyFill="1" applyBorder="1">
      <alignment vertical="center"/>
    </xf>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2" xfId="0" applyFont="1" applyFill="1" applyBorder="1" applyAlignment="1">
      <alignment horizontal="center" vertical="center" shrinkToFit="1"/>
    </xf>
    <xf numFmtId="0" fontId="9" fillId="0" borderId="12" xfId="0" applyFont="1" applyBorder="1" applyProtection="1">
      <alignment vertical="center"/>
      <protection locked="0"/>
    </xf>
    <xf numFmtId="38" fontId="9" fillId="0" borderId="12" xfId="1" applyFont="1" applyFill="1" applyBorder="1" applyProtection="1">
      <alignment vertical="center"/>
      <protection locked="0"/>
    </xf>
    <xf numFmtId="38" fontId="11" fillId="0" borderId="12" xfId="1" applyFont="1" applyFill="1" applyBorder="1" applyProtection="1">
      <alignment vertical="center"/>
    </xf>
    <xf numFmtId="0" fontId="0" fillId="0" borderId="0" xfId="0" applyAlignment="1">
      <alignment horizontal="left" vertical="center" indent="1"/>
    </xf>
    <xf numFmtId="0" fontId="0" fillId="0" borderId="0" xfId="0" applyAlignment="1">
      <alignment horizontal="left" vertical="center" indent="2"/>
    </xf>
    <xf numFmtId="0" fontId="9" fillId="0" borderId="1" xfId="0" applyFont="1" applyBorder="1" applyProtection="1">
      <alignment vertical="center"/>
      <protection locked="0"/>
    </xf>
    <xf numFmtId="0" fontId="9" fillId="0" borderId="2" xfId="0" applyFont="1" applyBorder="1" applyProtection="1">
      <alignment vertical="center"/>
      <protection locked="0"/>
    </xf>
    <xf numFmtId="0" fontId="0" fillId="0" borderId="0" xfId="0" applyAlignment="1">
      <alignment horizontal="left" vertical="center" indent="3"/>
    </xf>
    <xf numFmtId="0" fontId="0" fillId="0" borderId="0" xfId="0" applyAlignment="1">
      <alignment horizontal="left" vertical="center" indent="4"/>
    </xf>
    <xf numFmtId="0" fontId="4" fillId="2" borderId="14" xfId="0" applyFont="1" applyFill="1" applyBorder="1">
      <alignment vertical="center"/>
    </xf>
    <xf numFmtId="0" fontId="10" fillId="0" borderId="4" xfId="0" applyFont="1" applyBorder="1">
      <alignment vertical="center"/>
    </xf>
    <xf numFmtId="0" fontId="10" fillId="0" borderId="7" xfId="0" applyFont="1" applyBorder="1">
      <alignment vertical="center"/>
    </xf>
    <xf numFmtId="38" fontId="11" fillId="0" borderId="5" xfId="1" applyFont="1" applyFill="1" applyBorder="1" applyAlignment="1" applyProtection="1">
      <alignment vertical="center"/>
    </xf>
    <xf numFmtId="38" fontId="12" fillId="0" borderId="15" xfId="1" applyFont="1" applyFill="1" applyBorder="1" applyAlignment="1" applyProtection="1">
      <alignment vertical="center"/>
    </xf>
    <xf numFmtId="3" fontId="9" fillId="0" borderId="4" xfId="0" applyNumberFormat="1" applyFont="1" applyBorder="1" applyAlignment="1" applyProtection="1">
      <alignment horizontal="left" vertical="center"/>
      <protection locked="0"/>
    </xf>
    <xf numFmtId="3" fontId="9" fillId="0" borderId="6" xfId="0" applyNumberFormat="1" applyFont="1" applyBorder="1" applyAlignment="1" applyProtection="1">
      <alignment horizontal="left" vertical="center"/>
      <protection locked="0"/>
    </xf>
    <xf numFmtId="3" fontId="9" fillId="0" borderId="7" xfId="0" applyNumberFormat="1" applyFont="1" applyBorder="1" applyAlignment="1" applyProtection="1">
      <alignment horizontal="left" vertical="center"/>
      <protection locked="0"/>
    </xf>
    <xf numFmtId="3" fontId="9" fillId="0" borderId="13" xfId="0" applyNumberFormat="1" applyFont="1" applyBorder="1" applyAlignment="1" applyProtection="1">
      <alignment horizontal="left" vertical="center"/>
      <protection locked="0"/>
    </xf>
    <xf numFmtId="3" fontId="9" fillId="0" borderId="0" xfId="0" applyNumberFormat="1" applyFont="1" applyAlignment="1" applyProtection="1">
      <alignment horizontal="left" vertical="center"/>
      <protection locked="0"/>
    </xf>
    <xf numFmtId="3" fontId="9" fillId="0" borderId="16" xfId="0" applyNumberFormat="1" applyFont="1" applyBorder="1" applyAlignment="1" applyProtection="1">
      <alignment horizontal="left" vertical="center"/>
      <protection locked="0"/>
    </xf>
    <xf numFmtId="0" fontId="4" fillId="2" borderId="14" xfId="0" applyFont="1" applyFill="1" applyBorder="1">
      <alignment vertical="center"/>
    </xf>
    <xf numFmtId="176" fontId="4" fillId="2" borderId="14" xfId="0" applyNumberFormat="1" applyFont="1" applyFill="1" applyBorder="1">
      <alignment vertical="center"/>
    </xf>
    <xf numFmtId="3" fontId="9" fillId="0" borderId="9" xfId="0" applyNumberFormat="1" applyFont="1" applyBorder="1" applyAlignment="1" applyProtection="1">
      <alignment horizontal="left" vertical="center"/>
      <protection locked="0"/>
    </xf>
    <xf numFmtId="3" fontId="9" fillId="0" borderId="10" xfId="0" applyNumberFormat="1" applyFont="1" applyBorder="1" applyAlignment="1" applyProtection="1">
      <alignment horizontal="left" vertical="center"/>
      <protection locked="0"/>
    </xf>
    <xf numFmtId="3" fontId="9" fillId="0" borderId="11" xfId="0" applyNumberFormat="1" applyFont="1" applyBorder="1" applyAlignment="1" applyProtection="1">
      <alignment horizontal="left" vertical="center"/>
      <protection locked="0"/>
    </xf>
    <xf numFmtId="0" fontId="5" fillId="0" borderId="0" xfId="0" applyFont="1" applyAlignment="1">
      <alignment horizontal="right" vertical="center"/>
    </xf>
    <xf numFmtId="58" fontId="5" fillId="0" borderId="0" xfId="0" applyNumberFormat="1" applyFont="1">
      <alignment vertical="center"/>
    </xf>
    <xf numFmtId="176" fontId="5" fillId="0" borderId="0" xfId="0" applyNumberFormat="1" applyFont="1">
      <alignment vertical="center"/>
    </xf>
    <xf numFmtId="176" fontId="13" fillId="2" borderId="5" xfId="0" applyNumberFormat="1" applyFont="1" applyFill="1" applyBorder="1">
      <alignment vertical="center"/>
    </xf>
    <xf numFmtId="176" fontId="9" fillId="0" borderId="6" xfId="0" applyNumberFormat="1" applyFont="1" applyBorder="1">
      <alignment vertical="center"/>
    </xf>
    <xf numFmtId="0" fontId="0" fillId="0" borderId="6" xfId="0" applyBorder="1">
      <alignment vertical="center"/>
    </xf>
    <xf numFmtId="0" fontId="0" fillId="0" borderId="7" xfId="0" applyBorder="1">
      <alignment vertical="center"/>
    </xf>
    <xf numFmtId="176" fontId="13" fillId="2" borderId="8" xfId="0" applyNumberFormat="1" applyFont="1" applyFill="1" applyBorder="1">
      <alignment vertical="center"/>
    </xf>
    <xf numFmtId="176" fontId="9" fillId="0" borderId="0" xfId="0" applyNumberFormat="1" applyFont="1">
      <alignment vertical="center"/>
    </xf>
    <xf numFmtId="0" fontId="0" fillId="0" borderId="16" xfId="0" applyBorder="1">
      <alignment vertical="center"/>
    </xf>
    <xf numFmtId="176" fontId="0" fillId="2" borderId="14" xfId="0" applyNumberFormat="1" applyFill="1" applyBorder="1">
      <alignment vertical="center"/>
    </xf>
    <xf numFmtId="176" fontId="7" fillId="0" borderId="10" xfId="2" applyNumberFormat="1" applyFill="1" applyBorder="1" applyAlignment="1" applyProtection="1">
      <alignment vertical="center"/>
    </xf>
    <xf numFmtId="0" fontId="0" fillId="0" borderId="10" xfId="0" applyBorder="1">
      <alignment vertical="center"/>
    </xf>
    <xf numFmtId="0" fontId="0" fillId="0" borderId="11" xfId="0" applyBorder="1">
      <alignment vertical="center"/>
    </xf>
    <xf numFmtId="0" fontId="5" fillId="0" borderId="0" xfId="0" applyFont="1">
      <alignment vertical="center"/>
    </xf>
  </cellXfs>
  <cellStyles count="3">
    <cellStyle name="ハイパーリンク" xfId="2" builtinId="8"/>
    <cellStyle name="桁区切り" xfId="1" builtinId="6"/>
    <cellStyle name="標準" xfId="0" builtinId="0"/>
  </cellStyles>
  <dxfs count="2">
    <dxf>
      <fill>
        <patternFill>
          <bgColor theme="7" tint="0.59996337778862885"/>
        </patternFill>
      </fill>
    </dxf>
    <dxf>
      <font>
        <color auto="1"/>
      </font>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shita@kagaworld.or.jp" TargetMode="External"/><Relationship Id="rId1" Type="http://schemas.openxmlformats.org/officeDocument/2006/relationships/hyperlink" Target="mailto:ishita@kagaworld.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30C11-BA44-4456-BF78-5567A96D58E2}">
  <sheetPr>
    <pageSetUpPr fitToPage="1"/>
  </sheetPr>
  <dimension ref="A1:K36"/>
  <sheetViews>
    <sheetView tabSelected="1" view="pageBreakPreview" topLeftCell="A3" zoomScaleNormal="100" zoomScaleSheetLayoutView="100" workbookViewId="0">
      <selection activeCell="C26" sqref="C26:I26"/>
    </sheetView>
  </sheetViews>
  <sheetFormatPr defaultColWidth="9" defaultRowHeight="13.2" x14ac:dyDescent="0.2"/>
  <cols>
    <col min="1" max="1" width="10.33203125" style="2" customWidth="1"/>
    <col min="2" max="2" width="12.6640625" style="2" customWidth="1"/>
    <col min="3" max="3" width="8.21875" customWidth="1"/>
    <col min="4" max="4" width="8.44140625" customWidth="1"/>
    <col min="5" max="9" width="9.109375" customWidth="1"/>
    <col min="257" max="257" width="10.33203125" customWidth="1"/>
    <col min="258" max="258" width="12.6640625" customWidth="1"/>
    <col min="259" max="259" width="8.21875" customWidth="1"/>
    <col min="260" max="260" width="8.44140625" customWidth="1"/>
    <col min="261" max="265" width="9.109375" customWidth="1"/>
    <col min="513" max="513" width="10.33203125" customWidth="1"/>
    <col min="514" max="514" width="12.6640625" customWidth="1"/>
    <col min="515" max="515" width="8.21875" customWidth="1"/>
    <col min="516" max="516" width="8.44140625" customWidth="1"/>
    <col min="517" max="521" width="9.109375" customWidth="1"/>
    <col min="769" max="769" width="10.33203125" customWidth="1"/>
    <col min="770" max="770" width="12.6640625" customWidth="1"/>
    <col min="771" max="771" width="8.21875" customWidth="1"/>
    <col min="772" max="772" width="8.44140625" customWidth="1"/>
    <col min="773" max="777" width="9.109375" customWidth="1"/>
    <col min="1025" max="1025" width="10.33203125" customWidth="1"/>
    <col min="1026" max="1026" width="12.6640625" customWidth="1"/>
    <col min="1027" max="1027" width="8.21875" customWidth="1"/>
    <col min="1028" max="1028" width="8.44140625" customWidth="1"/>
    <col min="1029" max="1033" width="9.109375" customWidth="1"/>
    <col min="1281" max="1281" width="10.33203125" customWidth="1"/>
    <col min="1282" max="1282" width="12.6640625" customWidth="1"/>
    <col min="1283" max="1283" width="8.21875" customWidth="1"/>
    <col min="1284" max="1284" width="8.44140625" customWidth="1"/>
    <col min="1285" max="1289" width="9.109375" customWidth="1"/>
    <col min="1537" max="1537" width="10.33203125" customWidth="1"/>
    <col min="1538" max="1538" width="12.6640625" customWidth="1"/>
    <col min="1539" max="1539" width="8.21875" customWidth="1"/>
    <col min="1540" max="1540" width="8.44140625" customWidth="1"/>
    <col min="1541" max="1545" width="9.109375" customWidth="1"/>
    <col min="1793" max="1793" width="10.33203125" customWidth="1"/>
    <col min="1794" max="1794" width="12.6640625" customWidth="1"/>
    <col min="1795" max="1795" width="8.21875" customWidth="1"/>
    <col min="1796" max="1796" width="8.44140625" customWidth="1"/>
    <col min="1797" max="1801" width="9.109375" customWidth="1"/>
    <col min="2049" max="2049" width="10.33203125" customWidth="1"/>
    <col min="2050" max="2050" width="12.6640625" customWidth="1"/>
    <col min="2051" max="2051" width="8.21875" customWidth="1"/>
    <col min="2052" max="2052" width="8.44140625" customWidth="1"/>
    <col min="2053" max="2057" width="9.109375" customWidth="1"/>
    <col min="2305" max="2305" width="10.33203125" customWidth="1"/>
    <col min="2306" max="2306" width="12.6640625" customWidth="1"/>
    <col min="2307" max="2307" width="8.21875" customWidth="1"/>
    <col min="2308" max="2308" width="8.44140625" customWidth="1"/>
    <col min="2309" max="2313" width="9.109375" customWidth="1"/>
    <col min="2561" max="2561" width="10.33203125" customWidth="1"/>
    <col min="2562" max="2562" width="12.6640625" customWidth="1"/>
    <col min="2563" max="2563" width="8.21875" customWidth="1"/>
    <col min="2564" max="2564" width="8.44140625" customWidth="1"/>
    <col min="2565" max="2569" width="9.109375" customWidth="1"/>
    <col min="2817" max="2817" width="10.33203125" customWidth="1"/>
    <col min="2818" max="2818" width="12.6640625" customWidth="1"/>
    <col min="2819" max="2819" width="8.21875" customWidth="1"/>
    <col min="2820" max="2820" width="8.44140625" customWidth="1"/>
    <col min="2821" max="2825" width="9.109375" customWidth="1"/>
    <col min="3073" max="3073" width="10.33203125" customWidth="1"/>
    <col min="3074" max="3074" width="12.6640625" customWidth="1"/>
    <col min="3075" max="3075" width="8.21875" customWidth="1"/>
    <col min="3076" max="3076" width="8.44140625" customWidth="1"/>
    <col min="3077" max="3081" width="9.109375" customWidth="1"/>
    <col min="3329" max="3329" width="10.33203125" customWidth="1"/>
    <col min="3330" max="3330" width="12.6640625" customWidth="1"/>
    <col min="3331" max="3331" width="8.21875" customWidth="1"/>
    <col min="3332" max="3332" width="8.44140625" customWidth="1"/>
    <col min="3333" max="3337" width="9.109375" customWidth="1"/>
    <col min="3585" max="3585" width="10.33203125" customWidth="1"/>
    <col min="3586" max="3586" width="12.6640625" customWidth="1"/>
    <col min="3587" max="3587" width="8.21875" customWidth="1"/>
    <col min="3588" max="3588" width="8.44140625" customWidth="1"/>
    <col min="3589" max="3593" width="9.109375" customWidth="1"/>
    <col min="3841" max="3841" width="10.33203125" customWidth="1"/>
    <col min="3842" max="3842" width="12.6640625" customWidth="1"/>
    <col min="3843" max="3843" width="8.21875" customWidth="1"/>
    <col min="3844" max="3844" width="8.44140625" customWidth="1"/>
    <col min="3845" max="3849" width="9.109375" customWidth="1"/>
    <col min="4097" max="4097" width="10.33203125" customWidth="1"/>
    <col min="4098" max="4098" width="12.6640625" customWidth="1"/>
    <col min="4099" max="4099" width="8.21875" customWidth="1"/>
    <col min="4100" max="4100" width="8.44140625" customWidth="1"/>
    <col min="4101" max="4105" width="9.109375" customWidth="1"/>
    <col min="4353" max="4353" width="10.33203125" customWidth="1"/>
    <col min="4354" max="4354" width="12.6640625" customWidth="1"/>
    <col min="4355" max="4355" width="8.21875" customWidth="1"/>
    <col min="4356" max="4356" width="8.44140625" customWidth="1"/>
    <col min="4357" max="4361" width="9.109375" customWidth="1"/>
    <col min="4609" max="4609" width="10.33203125" customWidth="1"/>
    <col min="4610" max="4610" width="12.6640625" customWidth="1"/>
    <col min="4611" max="4611" width="8.21875" customWidth="1"/>
    <col min="4612" max="4612" width="8.44140625" customWidth="1"/>
    <col min="4613" max="4617" width="9.109375" customWidth="1"/>
    <col min="4865" max="4865" width="10.33203125" customWidth="1"/>
    <col min="4866" max="4866" width="12.6640625" customWidth="1"/>
    <col min="4867" max="4867" width="8.21875" customWidth="1"/>
    <col min="4868" max="4868" width="8.44140625" customWidth="1"/>
    <col min="4869" max="4873" width="9.109375" customWidth="1"/>
    <col min="5121" max="5121" width="10.33203125" customWidth="1"/>
    <col min="5122" max="5122" width="12.6640625" customWidth="1"/>
    <col min="5123" max="5123" width="8.21875" customWidth="1"/>
    <col min="5124" max="5124" width="8.44140625" customWidth="1"/>
    <col min="5125" max="5129" width="9.109375" customWidth="1"/>
    <col min="5377" max="5377" width="10.33203125" customWidth="1"/>
    <col min="5378" max="5378" width="12.6640625" customWidth="1"/>
    <col min="5379" max="5379" width="8.21875" customWidth="1"/>
    <col min="5380" max="5380" width="8.44140625" customWidth="1"/>
    <col min="5381" max="5385" width="9.109375" customWidth="1"/>
    <col min="5633" max="5633" width="10.33203125" customWidth="1"/>
    <col min="5634" max="5634" width="12.6640625" customWidth="1"/>
    <col min="5635" max="5635" width="8.21875" customWidth="1"/>
    <col min="5636" max="5636" width="8.44140625" customWidth="1"/>
    <col min="5637" max="5641" width="9.109375" customWidth="1"/>
    <col min="5889" max="5889" width="10.33203125" customWidth="1"/>
    <col min="5890" max="5890" width="12.6640625" customWidth="1"/>
    <col min="5891" max="5891" width="8.21875" customWidth="1"/>
    <col min="5892" max="5892" width="8.44140625" customWidth="1"/>
    <col min="5893" max="5897" width="9.109375" customWidth="1"/>
    <col min="6145" max="6145" width="10.33203125" customWidth="1"/>
    <col min="6146" max="6146" width="12.6640625" customWidth="1"/>
    <col min="6147" max="6147" width="8.21875" customWidth="1"/>
    <col min="6148" max="6148" width="8.44140625" customWidth="1"/>
    <col min="6149" max="6153" width="9.109375" customWidth="1"/>
    <col min="6401" max="6401" width="10.33203125" customWidth="1"/>
    <col min="6402" max="6402" width="12.6640625" customWidth="1"/>
    <col min="6403" max="6403" width="8.21875" customWidth="1"/>
    <col min="6404" max="6404" width="8.44140625" customWidth="1"/>
    <col min="6405" max="6409" width="9.109375" customWidth="1"/>
    <col min="6657" max="6657" width="10.33203125" customWidth="1"/>
    <col min="6658" max="6658" width="12.6640625" customWidth="1"/>
    <col min="6659" max="6659" width="8.21875" customWidth="1"/>
    <col min="6660" max="6660" width="8.44140625" customWidth="1"/>
    <col min="6661" max="6665" width="9.109375" customWidth="1"/>
    <col min="6913" max="6913" width="10.33203125" customWidth="1"/>
    <col min="6914" max="6914" width="12.6640625" customWidth="1"/>
    <col min="6915" max="6915" width="8.21875" customWidth="1"/>
    <col min="6916" max="6916" width="8.44140625" customWidth="1"/>
    <col min="6917" max="6921" width="9.109375" customWidth="1"/>
    <col min="7169" max="7169" width="10.33203125" customWidth="1"/>
    <col min="7170" max="7170" width="12.6640625" customWidth="1"/>
    <col min="7171" max="7171" width="8.21875" customWidth="1"/>
    <col min="7172" max="7172" width="8.44140625" customWidth="1"/>
    <col min="7173" max="7177" width="9.109375" customWidth="1"/>
    <col min="7425" max="7425" width="10.33203125" customWidth="1"/>
    <col min="7426" max="7426" width="12.6640625" customWidth="1"/>
    <col min="7427" max="7427" width="8.21875" customWidth="1"/>
    <col min="7428" max="7428" width="8.44140625" customWidth="1"/>
    <col min="7429" max="7433" width="9.109375" customWidth="1"/>
    <col min="7681" max="7681" width="10.33203125" customWidth="1"/>
    <col min="7682" max="7682" width="12.6640625" customWidth="1"/>
    <col min="7683" max="7683" width="8.21875" customWidth="1"/>
    <col min="7684" max="7684" width="8.44140625" customWidth="1"/>
    <col min="7685" max="7689" width="9.109375" customWidth="1"/>
    <col min="7937" max="7937" width="10.33203125" customWidth="1"/>
    <col min="7938" max="7938" width="12.6640625" customWidth="1"/>
    <col min="7939" max="7939" width="8.21875" customWidth="1"/>
    <col min="7940" max="7940" width="8.44140625" customWidth="1"/>
    <col min="7941" max="7945" width="9.109375" customWidth="1"/>
    <col min="8193" max="8193" width="10.33203125" customWidth="1"/>
    <col min="8194" max="8194" width="12.6640625" customWidth="1"/>
    <col min="8195" max="8195" width="8.21875" customWidth="1"/>
    <col min="8196" max="8196" width="8.44140625" customWidth="1"/>
    <col min="8197" max="8201" width="9.109375" customWidth="1"/>
    <col min="8449" max="8449" width="10.33203125" customWidth="1"/>
    <col min="8450" max="8450" width="12.6640625" customWidth="1"/>
    <col min="8451" max="8451" width="8.21875" customWidth="1"/>
    <col min="8452" max="8452" width="8.44140625" customWidth="1"/>
    <col min="8453" max="8457" width="9.109375" customWidth="1"/>
    <col min="8705" max="8705" width="10.33203125" customWidth="1"/>
    <col min="8706" max="8706" width="12.6640625" customWidth="1"/>
    <col min="8707" max="8707" width="8.21875" customWidth="1"/>
    <col min="8708" max="8708" width="8.44140625" customWidth="1"/>
    <col min="8709" max="8713" width="9.109375" customWidth="1"/>
    <col min="8961" max="8961" width="10.33203125" customWidth="1"/>
    <col min="8962" max="8962" width="12.6640625" customWidth="1"/>
    <col min="8963" max="8963" width="8.21875" customWidth="1"/>
    <col min="8964" max="8964" width="8.44140625" customWidth="1"/>
    <col min="8965" max="8969" width="9.109375" customWidth="1"/>
    <col min="9217" max="9217" width="10.33203125" customWidth="1"/>
    <col min="9218" max="9218" width="12.6640625" customWidth="1"/>
    <col min="9219" max="9219" width="8.21875" customWidth="1"/>
    <col min="9220" max="9220" width="8.44140625" customWidth="1"/>
    <col min="9221" max="9225" width="9.109375" customWidth="1"/>
    <col min="9473" max="9473" width="10.33203125" customWidth="1"/>
    <col min="9474" max="9474" width="12.6640625" customWidth="1"/>
    <col min="9475" max="9475" width="8.21875" customWidth="1"/>
    <col min="9476" max="9476" width="8.44140625" customWidth="1"/>
    <col min="9477" max="9481" width="9.109375" customWidth="1"/>
    <col min="9729" max="9729" width="10.33203125" customWidth="1"/>
    <col min="9730" max="9730" width="12.6640625" customWidth="1"/>
    <col min="9731" max="9731" width="8.21875" customWidth="1"/>
    <col min="9732" max="9732" width="8.44140625" customWidth="1"/>
    <col min="9733" max="9737" width="9.109375" customWidth="1"/>
    <col min="9985" max="9985" width="10.33203125" customWidth="1"/>
    <col min="9986" max="9986" width="12.6640625" customWidth="1"/>
    <col min="9987" max="9987" width="8.21875" customWidth="1"/>
    <col min="9988" max="9988" width="8.44140625" customWidth="1"/>
    <col min="9989" max="9993" width="9.109375" customWidth="1"/>
    <col min="10241" max="10241" width="10.33203125" customWidth="1"/>
    <col min="10242" max="10242" width="12.6640625" customWidth="1"/>
    <col min="10243" max="10243" width="8.21875" customWidth="1"/>
    <col min="10244" max="10244" width="8.44140625" customWidth="1"/>
    <col min="10245" max="10249" width="9.109375" customWidth="1"/>
    <col min="10497" max="10497" width="10.33203125" customWidth="1"/>
    <col min="10498" max="10498" width="12.6640625" customWidth="1"/>
    <col min="10499" max="10499" width="8.21875" customWidth="1"/>
    <col min="10500" max="10500" width="8.44140625" customWidth="1"/>
    <col min="10501" max="10505" width="9.109375" customWidth="1"/>
    <col min="10753" max="10753" width="10.33203125" customWidth="1"/>
    <col min="10754" max="10754" width="12.6640625" customWidth="1"/>
    <col min="10755" max="10755" width="8.21875" customWidth="1"/>
    <col min="10756" max="10756" width="8.44140625" customWidth="1"/>
    <col min="10757" max="10761" width="9.109375" customWidth="1"/>
    <col min="11009" max="11009" width="10.33203125" customWidth="1"/>
    <col min="11010" max="11010" width="12.6640625" customWidth="1"/>
    <col min="11011" max="11011" width="8.21875" customWidth="1"/>
    <col min="11012" max="11012" width="8.44140625" customWidth="1"/>
    <col min="11013" max="11017" width="9.109375" customWidth="1"/>
    <col min="11265" max="11265" width="10.33203125" customWidth="1"/>
    <col min="11266" max="11266" width="12.6640625" customWidth="1"/>
    <col min="11267" max="11267" width="8.21875" customWidth="1"/>
    <col min="11268" max="11268" width="8.44140625" customWidth="1"/>
    <col min="11269" max="11273" width="9.109375" customWidth="1"/>
    <col min="11521" max="11521" width="10.33203125" customWidth="1"/>
    <col min="11522" max="11522" width="12.6640625" customWidth="1"/>
    <col min="11523" max="11523" width="8.21875" customWidth="1"/>
    <col min="11524" max="11524" width="8.44140625" customWidth="1"/>
    <col min="11525" max="11529" width="9.109375" customWidth="1"/>
    <col min="11777" max="11777" width="10.33203125" customWidth="1"/>
    <col min="11778" max="11778" width="12.6640625" customWidth="1"/>
    <col min="11779" max="11779" width="8.21875" customWidth="1"/>
    <col min="11780" max="11780" width="8.44140625" customWidth="1"/>
    <col min="11781" max="11785" width="9.109375" customWidth="1"/>
    <col min="12033" max="12033" width="10.33203125" customWidth="1"/>
    <col min="12034" max="12034" width="12.6640625" customWidth="1"/>
    <col min="12035" max="12035" width="8.21875" customWidth="1"/>
    <col min="12036" max="12036" width="8.44140625" customWidth="1"/>
    <col min="12037" max="12041" width="9.109375" customWidth="1"/>
    <col min="12289" max="12289" width="10.33203125" customWidth="1"/>
    <col min="12290" max="12290" width="12.6640625" customWidth="1"/>
    <col min="12291" max="12291" width="8.21875" customWidth="1"/>
    <col min="12292" max="12292" width="8.44140625" customWidth="1"/>
    <col min="12293" max="12297" width="9.109375" customWidth="1"/>
    <col min="12545" max="12545" width="10.33203125" customWidth="1"/>
    <col min="12546" max="12546" width="12.6640625" customWidth="1"/>
    <col min="12547" max="12547" width="8.21875" customWidth="1"/>
    <col min="12548" max="12548" width="8.44140625" customWidth="1"/>
    <col min="12549" max="12553" width="9.109375" customWidth="1"/>
    <col min="12801" max="12801" width="10.33203125" customWidth="1"/>
    <col min="12802" max="12802" width="12.6640625" customWidth="1"/>
    <col min="12803" max="12803" width="8.21875" customWidth="1"/>
    <col min="12804" max="12804" width="8.44140625" customWidth="1"/>
    <col min="12805" max="12809" width="9.109375" customWidth="1"/>
    <col min="13057" max="13057" width="10.33203125" customWidth="1"/>
    <col min="13058" max="13058" width="12.6640625" customWidth="1"/>
    <col min="13059" max="13059" width="8.21875" customWidth="1"/>
    <col min="13060" max="13060" width="8.44140625" customWidth="1"/>
    <col min="13061" max="13065" width="9.109375" customWidth="1"/>
    <col min="13313" max="13313" width="10.33203125" customWidth="1"/>
    <col min="13314" max="13314" width="12.6640625" customWidth="1"/>
    <col min="13315" max="13315" width="8.21875" customWidth="1"/>
    <col min="13316" max="13316" width="8.44140625" customWidth="1"/>
    <col min="13317" max="13321" width="9.109375" customWidth="1"/>
    <col min="13569" max="13569" width="10.33203125" customWidth="1"/>
    <col min="13570" max="13570" width="12.6640625" customWidth="1"/>
    <col min="13571" max="13571" width="8.21875" customWidth="1"/>
    <col min="13572" max="13572" width="8.44140625" customWidth="1"/>
    <col min="13573" max="13577" width="9.109375" customWidth="1"/>
    <col min="13825" max="13825" width="10.33203125" customWidth="1"/>
    <col min="13826" max="13826" width="12.6640625" customWidth="1"/>
    <col min="13827" max="13827" width="8.21875" customWidth="1"/>
    <col min="13828" max="13828" width="8.44140625" customWidth="1"/>
    <col min="13829" max="13833" width="9.109375" customWidth="1"/>
    <col min="14081" max="14081" width="10.33203125" customWidth="1"/>
    <col min="14082" max="14082" width="12.6640625" customWidth="1"/>
    <col min="14083" max="14083" width="8.21875" customWidth="1"/>
    <col min="14084" max="14084" width="8.44140625" customWidth="1"/>
    <col min="14085" max="14089" width="9.109375" customWidth="1"/>
    <col min="14337" max="14337" width="10.33203125" customWidth="1"/>
    <col min="14338" max="14338" width="12.6640625" customWidth="1"/>
    <col min="14339" max="14339" width="8.21875" customWidth="1"/>
    <col min="14340" max="14340" width="8.44140625" customWidth="1"/>
    <col min="14341" max="14345" width="9.109375" customWidth="1"/>
    <col min="14593" max="14593" width="10.33203125" customWidth="1"/>
    <col min="14594" max="14594" width="12.6640625" customWidth="1"/>
    <col min="14595" max="14595" width="8.21875" customWidth="1"/>
    <col min="14596" max="14596" width="8.44140625" customWidth="1"/>
    <col min="14597" max="14601" width="9.109375" customWidth="1"/>
    <col min="14849" max="14849" width="10.33203125" customWidth="1"/>
    <col min="14850" max="14850" width="12.6640625" customWidth="1"/>
    <col min="14851" max="14851" width="8.21875" customWidth="1"/>
    <col min="14852" max="14852" width="8.44140625" customWidth="1"/>
    <col min="14853" max="14857" width="9.109375" customWidth="1"/>
    <col min="15105" max="15105" width="10.33203125" customWidth="1"/>
    <col min="15106" max="15106" width="12.6640625" customWidth="1"/>
    <col min="15107" max="15107" width="8.21875" customWidth="1"/>
    <col min="15108" max="15108" width="8.44140625" customWidth="1"/>
    <col min="15109" max="15113" width="9.109375" customWidth="1"/>
    <col min="15361" max="15361" width="10.33203125" customWidth="1"/>
    <col min="15362" max="15362" width="12.6640625" customWidth="1"/>
    <col min="15363" max="15363" width="8.21875" customWidth="1"/>
    <col min="15364" max="15364" width="8.44140625" customWidth="1"/>
    <col min="15365" max="15369" width="9.109375" customWidth="1"/>
    <col min="15617" max="15617" width="10.33203125" customWidth="1"/>
    <col min="15618" max="15618" width="12.6640625" customWidth="1"/>
    <col min="15619" max="15619" width="8.21875" customWidth="1"/>
    <col min="15620" max="15620" width="8.44140625" customWidth="1"/>
    <col min="15621" max="15625" width="9.109375" customWidth="1"/>
    <col min="15873" max="15873" width="10.33203125" customWidth="1"/>
    <col min="15874" max="15874" width="12.6640625" customWidth="1"/>
    <col min="15875" max="15875" width="8.21875" customWidth="1"/>
    <col min="15876" max="15876" width="8.44140625" customWidth="1"/>
    <col min="15877" max="15881" width="9.109375" customWidth="1"/>
    <col min="16129" max="16129" width="10.33203125" customWidth="1"/>
    <col min="16130" max="16130" width="12.6640625" customWidth="1"/>
    <col min="16131" max="16131" width="8.21875" customWidth="1"/>
    <col min="16132" max="16132" width="8.44140625" customWidth="1"/>
    <col min="16133" max="16137" width="9.109375" customWidth="1"/>
  </cols>
  <sheetData>
    <row r="1" spans="1:11" ht="22.2" customHeight="1" x14ac:dyDescent="0.2">
      <c r="A1" s="1" t="s">
        <v>0</v>
      </c>
      <c r="C1" s="1"/>
      <c r="D1" s="1"/>
      <c r="E1" s="1"/>
      <c r="F1" s="1"/>
      <c r="G1" s="1"/>
      <c r="H1" s="1"/>
      <c r="I1" s="1"/>
    </row>
    <row r="2" spans="1:11" ht="16.649999999999999" customHeight="1" x14ac:dyDescent="0.2">
      <c r="A2" t="s">
        <v>1</v>
      </c>
      <c r="B2" s="3"/>
      <c r="C2" s="4"/>
      <c r="D2" s="4"/>
      <c r="E2" s="4"/>
      <c r="F2" s="4"/>
      <c r="G2" s="4"/>
      <c r="H2" s="4"/>
      <c r="I2" s="4"/>
    </row>
    <row r="3" spans="1:11" ht="16.649999999999999" customHeight="1" x14ac:dyDescent="0.2">
      <c r="A3" s="2" t="s">
        <v>2</v>
      </c>
      <c r="B3" s="3"/>
      <c r="C3" s="4"/>
      <c r="D3" s="4"/>
      <c r="E3" s="4"/>
      <c r="F3" s="4"/>
      <c r="G3" s="4"/>
      <c r="H3" s="4"/>
      <c r="I3" s="4"/>
    </row>
    <row r="4" spans="1:11" x14ac:dyDescent="0.2">
      <c r="A4" s="5"/>
    </row>
    <row r="5" spans="1:11" ht="20.100000000000001" customHeight="1" x14ac:dyDescent="0.2">
      <c r="A5" s="6" t="s">
        <v>3</v>
      </c>
      <c r="B5" s="7"/>
      <c r="C5" s="8">
        <v>44956</v>
      </c>
      <c r="D5" s="9"/>
      <c r="E5" s="9"/>
      <c r="F5" s="9"/>
      <c r="G5" s="9"/>
      <c r="H5" s="9"/>
      <c r="I5" s="10"/>
      <c r="K5" t="s">
        <v>4</v>
      </c>
    </row>
    <row r="6" spans="1:11" ht="20.100000000000001" customHeight="1" x14ac:dyDescent="0.2">
      <c r="A6" s="11" t="s">
        <v>5</v>
      </c>
      <c r="B6" s="12"/>
      <c r="C6" s="13" t="s">
        <v>6</v>
      </c>
      <c r="D6" s="14"/>
      <c r="E6" s="14"/>
      <c r="F6" s="14"/>
      <c r="G6" s="14"/>
      <c r="H6" s="14"/>
      <c r="I6" s="15"/>
    </row>
    <row r="7" spans="1:11" ht="21.9" customHeight="1" x14ac:dyDescent="0.2">
      <c r="A7" s="16" t="s">
        <v>7</v>
      </c>
      <c r="B7" s="6" t="s">
        <v>8</v>
      </c>
      <c r="C7" s="17" t="s">
        <v>9</v>
      </c>
      <c r="D7" s="18"/>
      <c r="E7" s="18"/>
      <c r="F7" s="18"/>
      <c r="G7" s="18"/>
      <c r="H7" s="19" t="s">
        <v>10</v>
      </c>
      <c r="I7" s="20"/>
      <c r="K7" t="s">
        <v>11</v>
      </c>
    </row>
    <row r="8" spans="1:11" ht="21.9" customHeight="1" x14ac:dyDescent="0.2">
      <c r="A8" s="21"/>
      <c r="B8" s="22" t="s">
        <v>12</v>
      </c>
      <c r="C8" s="23" t="s">
        <v>13</v>
      </c>
      <c r="D8" s="24"/>
      <c r="E8" s="25"/>
      <c r="F8" s="26" t="s">
        <v>14</v>
      </c>
      <c r="G8" s="27" t="s">
        <v>15</v>
      </c>
      <c r="H8" s="28"/>
      <c r="I8" s="29"/>
      <c r="K8" t="s">
        <v>16</v>
      </c>
    </row>
    <row r="9" spans="1:11" ht="21.9" customHeight="1" x14ac:dyDescent="0.2">
      <c r="A9" s="21"/>
      <c r="B9" s="22" t="s">
        <v>17</v>
      </c>
      <c r="C9" s="30" t="s">
        <v>18</v>
      </c>
      <c r="D9" s="31"/>
      <c r="E9" s="31"/>
      <c r="F9" s="31"/>
      <c r="G9" s="31"/>
      <c r="H9" s="31"/>
      <c r="I9" s="32"/>
      <c r="K9" t="s">
        <v>19</v>
      </c>
    </row>
    <row r="10" spans="1:11" ht="21.9" customHeight="1" x14ac:dyDescent="0.2">
      <c r="A10" s="21"/>
      <c r="B10" s="6" t="s">
        <v>20</v>
      </c>
      <c r="C10" s="33" t="s">
        <v>21</v>
      </c>
      <c r="D10" s="34"/>
      <c r="F10" s="35" t="s">
        <v>22</v>
      </c>
      <c r="G10" s="36" t="s">
        <v>23</v>
      </c>
      <c r="H10" s="37"/>
      <c r="I10" s="38"/>
      <c r="K10" t="s">
        <v>24</v>
      </c>
    </row>
    <row r="11" spans="1:11" ht="26.4" customHeight="1" x14ac:dyDescent="0.2">
      <c r="A11" s="39" t="s">
        <v>25</v>
      </c>
      <c r="B11" s="40"/>
      <c r="C11" s="41">
        <f>I25</f>
        <v>76666</v>
      </c>
      <c r="D11" s="42"/>
      <c r="E11" s="43" t="s">
        <v>26</v>
      </c>
      <c r="F11" s="43"/>
      <c r="G11" s="44"/>
      <c r="H11" s="44"/>
      <c r="I11" s="45"/>
      <c r="K11" t="s">
        <v>27</v>
      </c>
    </row>
    <row r="12" spans="1:11" ht="21.9" customHeight="1" x14ac:dyDescent="0.2">
      <c r="A12" s="46" t="s">
        <v>28</v>
      </c>
      <c r="B12" s="6" t="s">
        <v>29</v>
      </c>
      <c r="C12" s="47" t="s">
        <v>30</v>
      </c>
      <c r="D12" s="48"/>
      <c r="E12" s="49"/>
      <c r="F12" s="50" t="s">
        <v>31</v>
      </c>
      <c r="G12" s="51" t="s">
        <v>32</v>
      </c>
      <c r="H12" s="52"/>
      <c r="I12" s="53"/>
      <c r="K12" t="s">
        <v>33</v>
      </c>
    </row>
    <row r="13" spans="1:11" ht="21.9" customHeight="1" x14ac:dyDescent="0.2">
      <c r="A13" s="46"/>
      <c r="B13" s="6" t="s">
        <v>34</v>
      </c>
      <c r="C13" s="47" t="s">
        <v>35</v>
      </c>
      <c r="D13" s="48"/>
      <c r="E13" s="49"/>
      <c r="F13" s="54" t="s">
        <v>36</v>
      </c>
      <c r="G13" s="55" t="s">
        <v>37</v>
      </c>
      <c r="H13" s="56"/>
      <c r="I13" s="57"/>
    </row>
    <row r="14" spans="1:11" ht="21.9" customHeight="1" x14ac:dyDescent="0.2">
      <c r="A14" s="58"/>
      <c r="B14" s="59" t="s">
        <v>38</v>
      </c>
      <c r="C14" s="60" t="s">
        <v>39</v>
      </c>
      <c r="D14" s="61"/>
      <c r="E14" s="61"/>
      <c r="F14" s="62"/>
      <c r="G14" s="62"/>
      <c r="H14" s="62"/>
      <c r="I14" s="63"/>
    </row>
    <row r="15" spans="1:11" ht="20.100000000000001" customHeight="1" x14ac:dyDescent="0.2">
      <c r="A15" s="64" t="s">
        <v>40</v>
      </c>
      <c r="B15" s="22" t="s">
        <v>41</v>
      </c>
      <c r="C15" s="27" t="s">
        <v>42</v>
      </c>
      <c r="D15" s="28"/>
      <c r="E15" s="28"/>
      <c r="F15" s="28"/>
      <c r="G15" s="28"/>
      <c r="H15" s="28"/>
      <c r="I15" s="29"/>
      <c r="K15" t="s">
        <v>43</v>
      </c>
    </row>
    <row r="16" spans="1:11" ht="20.100000000000001" customHeight="1" x14ac:dyDescent="0.2">
      <c r="A16" s="65"/>
      <c r="B16" s="22" t="s">
        <v>44</v>
      </c>
      <c r="C16" s="27" t="s">
        <v>45</v>
      </c>
      <c r="D16" s="28"/>
      <c r="E16" s="28"/>
      <c r="F16" s="28"/>
      <c r="G16" s="28"/>
      <c r="H16" s="28"/>
      <c r="I16" s="29"/>
      <c r="K16" t="s">
        <v>46</v>
      </c>
    </row>
    <row r="17" spans="1:11" ht="20.100000000000001" customHeight="1" x14ac:dyDescent="0.2">
      <c r="A17" s="65"/>
      <c r="B17" s="64" t="s">
        <v>47</v>
      </c>
      <c r="C17" s="66">
        <v>44876</v>
      </c>
      <c r="D17" s="67"/>
      <c r="E17" s="67"/>
      <c r="F17" s="68" t="s">
        <v>48</v>
      </c>
      <c r="G17" s="67">
        <v>44926</v>
      </c>
      <c r="H17" s="67"/>
      <c r="I17" s="69"/>
      <c r="K17" t="s">
        <v>49</v>
      </c>
    </row>
    <row r="18" spans="1:11" ht="20.100000000000001" customHeight="1" x14ac:dyDescent="0.2">
      <c r="A18" s="65"/>
      <c r="B18" s="70" t="s">
        <v>50</v>
      </c>
      <c r="C18" s="71" t="s">
        <v>51</v>
      </c>
      <c r="D18" s="72"/>
      <c r="E18" s="73" t="s">
        <v>52</v>
      </c>
      <c r="F18" s="73" t="s">
        <v>53</v>
      </c>
      <c r="G18" s="73" t="s">
        <v>54</v>
      </c>
      <c r="H18" s="73" t="s">
        <v>55</v>
      </c>
      <c r="I18" s="73" t="s">
        <v>56</v>
      </c>
      <c r="J18" s="74"/>
    </row>
    <row r="19" spans="1:11" x14ac:dyDescent="0.2">
      <c r="A19" s="65"/>
      <c r="B19" s="75"/>
      <c r="C19" s="76"/>
      <c r="D19" s="77"/>
      <c r="E19" s="78"/>
      <c r="F19" s="78"/>
      <c r="G19" s="78"/>
      <c r="H19" s="78" t="s">
        <v>57</v>
      </c>
      <c r="I19" s="78" t="s">
        <v>58</v>
      </c>
      <c r="J19" s="74"/>
    </row>
    <row r="20" spans="1:11" ht="20.100000000000001" customHeight="1" x14ac:dyDescent="0.2">
      <c r="A20" s="65"/>
      <c r="B20" s="75"/>
      <c r="C20" s="79" t="s">
        <v>59</v>
      </c>
      <c r="D20" s="79"/>
      <c r="E20" s="80">
        <v>10000</v>
      </c>
      <c r="F20" s="80">
        <v>10000</v>
      </c>
      <c r="G20" s="81">
        <f>SUM(E20:F20)</f>
        <v>20000</v>
      </c>
      <c r="H20" s="80">
        <v>30000</v>
      </c>
      <c r="I20" s="81">
        <f>IF(ROUNDDOWN(H20*2/3,0)&gt;50000,50000,ROUNDDOWN(H20*2/3,0))</f>
        <v>20000</v>
      </c>
      <c r="K20" t="s">
        <v>60</v>
      </c>
    </row>
    <row r="21" spans="1:11" ht="20.100000000000001" customHeight="1" x14ac:dyDescent="0.2">
      <c r="A21" s="65"/>
      <c r="B21" s="75"/>
      <c r="C21" s="79" t="s">
        <v>61</v>
      </c>
      <c r="D21" s="79"/>
      <c r="E21" s="80">
        <v>20000</v>
      </c>
      <c r="F21" s="80">
        <v>100000</v>
      </c>
      <c r="G21" s="81">
        <f>SUM(E21:F21)</f>
        <v>120000</v>
      </c>
      <c r="H21" s="80">
        <v>60000</v>
      </c>
      <c r="I21" s="81">
        <f>IF(ROUNDDOWN(H21*2/3,0)&gt;50000,50000,ROUNDDOWN(H21*2/3,0))</f>
        <v>40000</v>
      </c>
      <c r="K21" s="82" t="s">
        <v>62</v>
      </c>
    </row>
    <row r="22" spans="1:11" ht="20.100000000000001" customHeight="1" x14ac:dyDescent="0.2">
      <c r="A22" s="65"/>
      <c r="B22" s="75"/>
      <c r="C22" s="79" t="s">
        <v>63</v>
      </c>
      <c r="D22" s="79"/>
      <c r="E22" s="80">
        <v>20000</v>
      </c>
      <c r="F22" s="80">
        <v>10000</v>
      </c>
      <c r="G22" s="81">
        <f>SUM(E22:F22)</f>
        <v>30000</v>
      </c>
      <c r="H22" s="80">
        <v>25000</v>
      </c>
      <c r="I22" s="81">
        <f>IF(ROUNDDOWN(H22*2/3,0)&gt;50000,50000,ROUNDDOWN(H22*2/3,0))</f>
        <v>16666</v>
      </c>
      <c r="K22" s="83" t="s">
        <v>64</v>
      </c>
    </row>
    <row r="23" spans="1:11" ht="20.100000000000001" customHeight="1" x14ac:dyDescent="0.2">
      <c r="A23" s="65"/>
      <c r="B23" s="75"/>
      <c r="C23" s="84"/>
      <c r="D23" s="85"/>
      <c r="E23" s="80"/>
      <c r="F23" s="80"/>
      <c r="G23" s="81">
        <f>SUM(E23:F23)</f>
        <v>0</v>
      </c>
      <c r="H23" s="80"/>
      <c r="I23" s="81">
        <f>IF(ROUNDDOWN(H23*2/3,0)&gt;50000,50000,ROUNDDOWN(H23*2/3,0))</f>
        <v>0</v>
      </c>
      <c r="K23" s="86" t="s">
        <v>65</v>
      </c>
    </row>
    <row r="24" spans="1:11" ht="20.100000000000001" customHeight="1" thickBot="1" x14ac:dyDescent="0.25">
      <c r="A24" s="65"/>
      <c r="B24" s="75"/>
      <c r="C24" s="84"/>
      <c r="D24" s="85"/>
      <c r="E24" s="80"/>
      <c r="F24" s="80"/>
      <c r="G24" s="81">
        <f>SUM(E24:F24)</f>
        <v>0</v>
      </c>
      <c r="H24" s="80"/>
      <c r="I24" s="81">
        <f>IF(ROUNDDOWN(H24*2/3,0)&gt;50000,50000,ROUNDDOWN(H24*2/3,0))</f>
        <v>0</v>
      </c>
      <c r="K24" s="87" t="s">
        <v>66</v>
      </c>
    </row>
    <row r="25" spans="1:11" ht="20.100000000000001" customHeight="1" x14ac:dyDescent="0.2">
      <c r="A25" s="65"/>
      <c r="B25" s="88"/>
      <c r="C25" s="89" t="s">
        <v>54</v>
      </c>
      <c r="D25" s="90"/>
      <c r="E25" s="91">
        <f>SUM(E20:E24)</f>
        <v>50000</v>
      </c>
      <c r="F25" s="91">
        <f>SUM(F20:F24)</f>
        <v>120000</v>
      </c>
      <c r="G25" s="91">
        <f>SUM(G20:G24)</f>
        <v>170000</v>
      </c>
      <c r="H25" s="91">
        <f>SUM(H20:H24)</f>
        <v>115000</v>
      </c>
      <c r="I25" s="92">
        <f>IF(SUM(I20:I24)&gt;100000,100000,SUM(I20:I24))</f>
        <v>76666</v>
      </c>
      <c r="K25" t="s">
        <v>67</v>
      </c>
    </row>
    <row r="26" spans="1:11" ht="20.100000000000001" customHeight="1" x14ac:dyDescent="0.2">
      <c r="A26" s="65"/>
      <c r="B26" s="16" t="s">
        <v>68</v>
      </c>
      <c r="C26" s="93" t="s">
        <v>69</v>
      </c>
      <c r="D26" s="94"/>
      <c r="E26" s="94"/>
      <c r="F26" s="94"/>
      <c r="G26" s="94"/>
      <c r="H26" s="94"/>
      <c r="I26" s="95"/>
      <c r="K26" s="83" t="s">
        <v>70</v>
      </c>
    </row>
    <row r="27" spans="1:11" ht="20.100000000000001" customHeight="1" x14ac:dyDescent="0.2">
      <c r="A27" s="65"/>
      <c r="B27" s="21"/>
      <c r="C27" s="96" t="s">
        <v>71</v>
      </c>
      <c r="D27" s="97"/>
      <c r="E27" s="97"/>
      <c r="F27" s="97"/>
      <c r="G27" s="97"/>
      <c r="H27" s="97"/>
      <c r="I27" s="98"/>
      <c r="K27" s="87" t="s">
        <v>72</v>
      </c>
    </row>
    <row r="28" spans="1:11" ht="20.100000000000001" customHeight="1" x14ac:dyDescent="0.2">
      <c r="A28" s="99"/>
      <c r="B28" s="100"/>
      <c r="C28" s="101"/>
      <c r="D28" s="102"/>
      <c r="E28" s="102"/>
      <c r="F28" s="102"/>
      <c r="G28" s="102"/>
      <c r="H28" s="102"/>
      <c r="I28" s="103"/>
      <c r="K28" s="87" t="s">
        <v>73</v>
      </c>
    </row>
    <row r="29" spans="1:11" x14ac:dyDescent="0.2">
      <c r="G29" s="104"/>
      <c r="H29" s="105"/>
      <c r="I29" s="105"/>
      <c r="K29" s="87" t="s">
        <v>74</v>
      </c>
    </row>
    <row r="30" spans="1:11" x14ac:dyDescent="0.2">
      <c r="A30" s="106" t="s">
        <v>75</v>
      </c>
      <c r="B30" s="106"/>
      <c r="C30" s="106"/>
      <c r="D30" s="106"/>
      <c r="E30" s="106"/>
      <c r="F30" s="106"/>
      <c r="G30" s="106"/>
      <c r="H30" s="106"/>
      <c r="I30" s="106"/>
    </row>
    <row r="31" spans="1:11" x14ac:dyDescent="0.2">
      <c r="A31" s="106" t="s">
        <v>76</v>
      </c>
      <c r="B31" s="106"/>
      <c r="C31" s="106"/>
      <c r="D31" s="106"/>
      <c r="E31" s="106"/>
      <c r="F31" s="106"/>
      <c r="G31" s="106"/>
      <c r="H31" s="106"/>
      <c r="I31" s="106"/>
    </row>
    <row r="32" spans="1:11" x14ac:dyDescent="0.2">
      <c r="A32" s="5"/>
    </row>
    <row r="33" spans="1:9" ht="15.6" customHeight="1" x14ac:dyDescent="0.2">
      <c r="A33" s="107" t="s">
        <v>77</v>
      </c>
      <c r="B33" s="108" t="s">
        <v>78</v>
      </c>
      <c r="C33" s="109"/>
      <c r="D33" s="109"/>
      <c r="E33" s="109"/>
      <c r="F33" s="109"/>
      <c r="G33" s="109"/>
      <c r="H33" s="109"/>
      <c r="I33" s="110"/>
    </row>
    <row r="34" spans="1:9" ht="15.6" customHeight="1" x14ac:dyDescent="0.2">
      <c r="A34" s="111"/>
      <c r="B34" s="112" t="s">
        <v>79</v>
      </c>
      <c r="I34" s="113"/>
    </row>
    <row r="35" spans="1:9" ht="15.6" customHeight="1" x14ac:dyDescent="0.2">
      <c r="A35" s="114"/>
      <c r="B35" s="115" t="s">
        <v>23</v>
      </c>
      <c r="C35" s="116"/>
      <c r="D35" s="116"/>
      <c r="E35" s="116"/>
      <c r="F35" s="116"/>
      <c r="G35" s="116"/>
      <c r="H35" s="116"/>
      <c r="I35" s="117"/>
    </row>
    <row r="36" spans="1:9" x14ac:dyDescent="0.2">
      <c r="A36" s="118"/>
    </row>
  </sheetData>
  <sheetProtection sheet="1"/>
  <mergeCells count="32">
    <mergeCell ref="C28:I28"/>
    <mergeCell ref="A30:I30"/>
    <mergeCell ref="A31:I31"/>
    <mergeCell ref="C22:D22"/>
    <mergeCell ref="C23:D23"/>
    <mergeCell ref="C24:D24"/>
    <mergeCell ref="C25:D25"/>
    <mergeCell ref="C26:I26"/>
    <mergeCell ref="C27:I27"/>
    <mergeCell ref="C14:I14"/>
    <mergeCell ref="C15:I15"/>
    <mergeCell ref="C16:I16"/>
    <mergeCell ref="C17:E17"/>
    <mergeCell ref="G17:I17"/>
    <mergeCell ref="B18:B25"/>
    <mergeCell ref="C18:D18"/>
    <mergeCell ref="C19:D19"/>
    <mergeCell ref="C20:D20"/>
    <mergeCell ref="C21:D21"/>
    <mergeCell ref="C10:D10"/>
    <mergeCell ref="A11:B11"/>
    <mergeCell ref="C11:D11"/>
    <mergeCell ref="C12:E12"/>
    <mergeCell ref="G12:I12"/>
    <mergeCell ref="C13:E13"/>
    <mergeCell ref="G13:I13"/>
    <mergeCell ref="C5:I5"/>
    <mergeCell ref="C6:I6"/>
    <mergeCell ref="C7:G7"/>
    <mergeCell ref="C8:E8"/>
    <mergeCell ref="G8:I8"/>
    <mergeCell ref="C9:I9"/>
  </mergeCells>
  <phoneticPr fontId="3"/>
  <conditionalFormatting sqref="C20:D20">
    <cfRule type="containsBlanks" dxfId="1" priority="2" stopIfTrue="1">
      <formula>LEN(TRIM(C20))=0</formula>
    </cfRule>
  </conditionalFormatting>
  <conditionalFormatting sqref="H20 C20:F20 C17:E17 G17:I17 C14:I16 G12:I13 C12:E13 C10:D10 G10 C9:I9 C8:E8 G8:I8 C7:G7 C5:I5">
    <cfRule type="containsBlanks" dxfId="0" priority="1" stopIfTrue="1">
      <formula>LEN(TRIM(C5))=0</formula>
    </cfRule>
  </conditionalFormatting>
  <hyperlinks>
    <hyperlink ref="B35" r:id="rId1" xr:uid="{34C2E626-CB3D-4008-B1F0-49AAFBE261D1}"/>
    <hyperlink ref="G10" r:id="rId2" xr:uid="{F0C6EC77-BF96-41C3-91FD-5C4F0AD3D56D}"/>
  </hyperlinks>
  <printOptions horizontalCentered="1"/>
  <pageMargins left="0.43307086614173229" right="0.47244094488188981" top="0.86614173228346458" bottom="0.74803149606299213" header="0.51181102362204722" footer="0.39370078740157483"/>
  <pageSetup paperSize="9" orientation="portrait" blackAndWhite="1"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助成請求書</vt:lpstr>
      <vt:lpstr>助成請求書!Print_Area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Tadahiro</dc:creator>
  <cp:lastModifiedBy>Tadahiro</cp:lastModifiedBy>
  <dcterms:created xsi:type="dcterms:W3CDTF">2022-11-24T02:48:43Z</dcterms:created>
  <dcterms:modified xsi:type="dcterms:W3CDTF">2022-11-24T02:49:37Z</dcterms:modified>
</cp:coreProperties>
</file>